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isabe\Dropbox\PC\Downloads\"/>
    </mc:Choice>
  </mc:AlternateContent>
  <xr:revisionPtr revIDLastSave="0" documentId="13_ncr:1_{59BB0B13-6073-43BF-9FB3-EE7AE4CFC762}" xr6:coauthVersionLast="47" xr6:coauthVersionMax="47" xr10:uidLastSave="{00000000-0000-0000-0000-000000000000}"/>
  <bookViews>
    <workbookView xWindow="-110" yWindow="-110" windowWidth="19420" windowHeight="10560" tabRatio="433" xr2:uid="{00000000-000D-0000-FFFF-FFFF00000000}"/>
  </bookViews>
  <sheets>
    <sheet name="MATRIZ DE RIESGOS" sheetId="1" r:id="rId1"/>
    <sheet name="INSTRUCCIONES DILIGENCIAMIENTO" sheetId="2" r:id="rId2"/>
    <sheet name="RIESGOS POR TIPOLOGÍA" sheetId="3" r:id="rId3"/>
  </sheets>
  <definedNames>
    <definedName name="_xlnm._FilterDatabase" localSheetId="2" hidden="1">'RIESGOS POR TIPOLOGÍA'!$A$1:$M$126</definedName>
    <definedName name="_xlnm.Print_Area" localSheetId="0">'MATRIZ DE RIESGOS'!$A$1:$R$76</definedName>
    <definedName name="Excel_BuiltIn_Print_Area"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1" l="1"/>
  <c r="K65" i="1" s="1"/>
  <c r="J66" i="1"/>
  <c r="K66" i="1" s="1"/>
  <c r="J67" i="1"/>
  <c r="K67" i="1" s="1"/>
  <c r="J68" i="1"/>
  <c r="K68" i="1" s="1"/>
  <c r="J64" i="1"/>
  <c r="K64" i="1" s="1"/>
  <c r="P57" i="1"/>
  <c r="Q57" i="1" s="1"/>
  <c r="P58" i="1"/>
  <c r="Q58" i="1" s="1"/>
  <c r="P59" i="1"/>
  <c r="Q59" i="1" s="1"/>
  <c r="P60" i="1"/>
  <c r="Q60" i="1" s="1"/>
  <c r="P56" i="1"/>
  <c r="Q56" i="1" s="1"/>
  <c r="F34" i="1"/>
  <c r="G34" i="1"/>
  <c r="H34" i="1"/>
  <c r="M34" i="1"/>
  <c r="N34" i="1"/>
  <c r="F37" i="1"/>
  <c r="G37" i="1"/>
  <c r="H37" i="1"/>
  <c r="F38" i="1"/>
  <c r="G38" i="1"/>
  <c r="H38" i="1"/>
  <c r="F39" i="1"/>
  <c r="G39" i="1"/>
  <c r="H39" i="1"/>
  <c r="F40" i="1"/>
  <c r="G40" i="1"/>
  <c r="H40" i="1"/>
  <c r="F41" i="1"/>
  <c r="G41" i="1"/>
  <c r="H41" i="1"/>
</calcChain>
</file>

<file path=xl/sharedStrings.xml><?xml version="1.0" encoding="utf-8"?>
<sst xmlns="http://schemas.openxmlformats.org/spreadsheetml/2006/main" count="556" uniqueCount="362">
  <si>
    <t>Nombre del proceso</t>
  </si>
  <si>
    <t>Código</t>
  </si>
  <si>
    <t>GESTIÓN JURÍDICA</t>
  </si>
  <si>
    <t>Versión</t>
  </si>
  <si>
    <t>Nombre del Formato</t>
  </si>
  <si>
    <t>Vigencia</t>
  </si>
  <si>
    <t>Página</t>
  </si>
  <si>
    <t>IDENTIFICACION Y COBERTURA DEL RIESGO</t>
  </si>
  <si>
    <t>1. CONTEXTO DEL PROCESO DE CONTRATACIÓN:</t>
  </si>
  <si>
    <t xml:space="preserve">OBJETO </t>
  </si>
  <si>
    <t>Digite el objeto del proceso de contratación a adelantar, tal como se encuentra descrito en el documento de estudios previos.</t>
  </si>
  <si>
    <t xml:space="preserve">PRESUPUESTO OFICIAL: </t>
  </si>
  <si>
    <t xml:space="preserve">LUGAR DE EJECUCIÓN DEL CONTRATO: </t>
  </si>
  <si>
    <t>BOGOTÁ D.C.</t>
  </si>
  <si>
    <t>2. IDENTIFICACION Y CLASIFICACION DE LOS RIESGOS</t>
  </si>
  <si>
    <t xml:space="preserve">3. EVALUACIÓN Y CALIFICACION DEL RIESGO </t>
  </si>
  <si>
    <t xml:space="preserve">3.1. PROBABILIDAD  DEL RIESGO </t>
  </si>
  <si>
    <t>CATEGORIA</t>
  </si>
  <si>
    <t xml:space="preserve">VALORACIÓN </t>
  </si>
  <si>
    <t xml:space="preserve">Raro ( puede ocurrir excepcionalmente) </t>
  </si>
  <si>
    <t xml:space="preserve">Improbable ( puede ocurrir  en cualquier momento futuro) </t>
  </si>
  <si>
    <t xml:space="preserve">Posible ( puede ocurrir en cualquier momento) </t>
  </si>
  <si>
    <t xml:space="preserve">Probable ( probablemente pueda ocurrir) </t>
  </si>
  <si>
    <t xml:space="preserve">PROBABILIDAD: </t>
  </si>
  <si>
    <t>casi cierto ( ocurre en la mayoria de circunstancias)</t>
  </si>
  <si>
    <t>3.2. IMPACTO DEL RIESGO</t>
  </si>
  <si>
    <t>IMPACTO</t>
  </si>
  <si>
    <t>CALIFICACIÓN CUALITATIVA</t>
  </si>
  <si>
    <t>Obstruye la ejecución  del contrato  de manera intrascendente</t>
  </si>
  <si>
    <t>Dificulta la ejecución  del contrato de manera baja. Aplicando medidas mínimas se puede lograr el objeto contractual</t>
  </si>
  <si>
    <t>Obstruye la ejecución  del contrato sustancialmente pero aun  así permite la consecución del  objeto contractual</t>
  </si>
  <si>
    <t xml:space="preserve">CALIFICACIÓN  MONETARIA </t>
  </si>
  <si>
    <t xml:space="preserve">Los sobre costos no representan mas del uno por ciento (1%)  el valor del contrato </t>
  </si>
  <si>
    <t xml:space="preserve">Los sobrecostos no representan más del cinco por ciento (5 %) del valor del contrato </t>
  </si>
  <si>
    <t>Incremeta el valor del contrato entre quince por ciento (15%) y el treinta por ciento (30%)</t>
  </si>
  <si>
    <t xml:space="preserve">CATEGORIA </t>
  </si>
  <si>
    <t xml:space="preserve">INSIGNIFICANTE </t>
  </si>
  <si>
    <t>MENOR</t>
  </si>
  <si>
    <t xml:space="preserve">MODERADO </t>
  </si>
  <si>
    <t>MAYOR</t>
  </si>
  <si>
    <t>CATASTROFICO</t>
  </si>
  <si>
    <t>3.3. VALORACIÓN DEL RIESGO</t>
  </si>
  <si>
    <t>Afecta la ejecución del contrato sin altererar el beneficio para las partes</t>
  </si>
  <si>
    <t>Perturba  la ejecución del contrato de manera grave imposibilitando la consecución del objeto contractual</t>
  </si>
  <si>
    <t>Raro</t>
  </si>
  <si>
    <t xml:space="preserve">Improbable </t>
  </si>
  <si>
    <t xml:space="preserve">Posible </t>
  </si>
  <si>
    <t>Probable</t>
  </si>
  <si>
    <t>casi cierto</t>
  </si>
  <si>
    <t xml:space="preserve">3.4. CATEGORIA  DEL RIESGO </t>
  </si>
  <si>
    <t>10, 9 Y 8</t>
  </si>
  <si>
    <t>Riesgo Extremo</t>
  </si>
  <si>
    <t>6 Y 7</t>
  </si>
  <si>
    <t>Riesgo Alto</t>
  </si>
  <si>
    <t>Riesgo Medio</t>
  </si>
  <si>
    <t>2,3  Y 4</t>
  </si>
  <si>
    <t>Riesgo Bajo</t>
  </si>
  <si>
    <t xml:space="preserve">4. ASIGNACION Y TRATAMIENTO DE LOS RIESGOS </t>
  </si>
  <si>
    <t>N°</t>
  </si>
  <si>
    <t xml:space="preserve">Clase </t>
  </si>
  <si>
    <t>Fuente</t>
  </si>
  <si>
    <t>Etapa</t>
  </si>
  <si>
    <t>Tipo</t>
  </si>
  <si>
    <r>
      <t xml:space="preserve">Descripción </t>
    </r>
    <r>
      <rPr>
        <sz val="11"/>
        <color indexed="8"/>
        <rFont val="Calibri"/>
        <family val="2"/>
      </rPr>
      <t>(que Puede Pasar Y Como Puede Ocurrir)</t>
    </r>
  </si>
  <si>
    <t xml:space="preserve">Consecuencia De La Ocurrencia Del Riesgo </t>
  </si>
  <si>
    <t>Probabilidad</t>
  </si>
  <si>
    <r>
      <t>Impacto</t>
    </r>
    <r>
      <rPr>
        <sz val="11"/>
        <color indexed="8"/>
        <rFont val="Calibri"/>
        <family val="2"/>
      </rPr>
      <t xml:space="preserve"> </t>
    </r>
  </si>
  <si>
    <t>Valoración  Del Riesgo (n°)</t>
  </si>
  <si>
    <t>Categoría</t>
  </si>
  <si>
    <t>¿a quien se le asigna?</t>
  </si>
  <si>
    <t>-</t>
  </si>
  <si>
    <t>Tratamiento</t>
  </si>
  <si>
    <t xml:space="preserve">Controles a ser implementados
</t>
  </si>
  <si>
    <t>Impacto Después Del Tratamiento</t>
  </si>
  <si>
    <t>Responsable tratamiento</t>
  </si>
  <si>
    <t>Fecha   ( Inicio del Tratamiento)</t>
  </si>
  <si>
    <t>Fecha  (Tratamiento Completo)</t>
  </si>
  <si>
    <t xml:space="preserve">Monitoreo Y Revisión </t>
  </si>
  <si>
    <t xml:space="preserve">Impacto </t>
  </si>
  <si>
    <t xml:space="preserve">Valoración </t>
  </si>
  <si>
    <t>¿como Se Realiza El Monitoreo?</t>
  </si>
  <si>
    <t>Periodicidad ¿cuando?</t>
  </si>
  <si>
    <t>NOMBRE</t>
  </si>
  <si>
    <t xml:space="preserve">FIRMA </t>
  </si>
  <si>
    <t xml:space="preserve">Proyectó </t>
  </si>
  <si>
    <t>INDIQUE EL NOMBRE DE QUIEN ELABORA LA MATRIZ</t>
  </si>
  <si>
    <t>Revisó</t>
  </si>
  <si>
    <t>INDIQUE EL NOMBRE DE QUIEN REVISA LA MATRIZ</t>
  </si>
  <si>
    <t>Aprobó</t>
  </si>
  <si>
    <t>INDIQUE EL NOMBRE DE QUIEN APRUEBA LA MATRIZ</t>
  </si>
  <si>
    <t>PROBABILIDAD:</t>
  </si>
  <si>
    <t>Se debe asignar una categoría a cada Riesgo de acuerdo con la probabilidad de ocurrencia así: raro, improbable, posible, probable y casi cierto y valorarlos de 1 a 5 siendo raro el de valor más bajo y casi cierto el de valor más alto. La UAE Cuerpo Oficial de Bomberos Bogota puede utilizar las fuentes de información como (i) Registros anteriores de la ocurrencia del evento en Procesos de Contratación propios y de otras Entidades Estatales. (ii) Experiencia relevante propia y de otras Entidades Estatales. (iii) Prácticas y experiencia de la industria o el sector en el manejo del Riesgo identificado. (iv) Publicaciones o noticias sobre la ocurrencia del Riesgo identificado. (v) Opiniones y juicios de especialistas y expertos. (vi) Estudios técnicos., o métodos cuantitativos con diferentes metodologías que arrojen otros resultados y complementen los resultados de la matriz de evaluación de riesgos.</t>
  </si>
  <si>
    <t>IMPACTO:</t>
  </si>
  <si>
    <t>Se debe determinar el impacto del Riesgo,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La UAE Cuerpo Oficial de Bomberos Bogota debe escoger la mayor valoración resultante de los criterios (i) y (ii) para determinar el impacto del Riesgo.</t>
  </si>
  <si>
    <t>CLASE</t>
  </si>
  <si>
    <t>GENERAL:</t>
  </si>
  <si>
    <t>Es un Riesgo de todos los Procesos de Contratación adelantados por la UAE Cuerpo Oficial de Bomberos Bogota, por lo cual está presente en toda su actividad contractual.</t>
  </si>
  <si>
    <t>ESPECÍFICO:</t>
  </si>
  <si>
    <t>Es un Riesgo propio del Proceso de Contratación objeto de análisis.</t>
  </si>
  <si>
    <t>FUENTE</t>
  </si>
  <si>
    <t>INTERNO:</t>
  </si>
  <si>
    <t>Es un Riesgo asociado a la operación, capacidad, o situación particular de la UAE Cuerpo Oficial de Bomberos Bogota (reputacional, tecnológico)</t>
  </si>
  <si>
    <t>EXTERNO:</t>
  </si>
  <si>
    <t>Es un Riesgo del sector del objeto del Proceso de Contratación, o asociado a asuntos no referidos a la UAE Cuerpo Oficial de Bomberos Bogota (desastres económicos, existencia de monopolios, circunstancias electorales)</t>
  </si>
  <si>
    <t>ETAPA</t>
  </si>
  <si>
    <t>PLANEACIÓN:</t>
  </si>
  <si>
    <t>La etapa de planeación está comprendida entre la elaboración del Plan Anual de Adquisiciones y la fecha en la cual se decide continuar o no con el Proceso de Contratación. Durante esta etapa, la UAE Cuerpo Oficial de Bomberos Bogota elabora los estudios previos y el proyecto de pliegos de condiciones o sus equivalentes. Dentro de las preguntas que la UAE Cuerpo Oficial de Bomberos Bogota debe hacerse para identificar los Riesgos de la etapa de planeación se encuentran las siguientes: (i) La modalidad de contratación es adecuada para el bien servicio u obra necesitado. (ii)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(iii) El valor del contrato corresponde a los precios del mercado. (iv) La descripción del bien o servicio requerido es claro. (v) El Proceso de Contratación cuenta con las condiciones que garanticen la transparencia, equidad y competencia entre los proponentes. (vi) El estudio de mercado permite identificar los aspectos de oferta y demanda del mercado respectivo. (vii) El diseño del Proceso de Contratación permite satisfacer las necesidades de la Entidad Estatal, cumplir su misión y si es coherente con el cumplimiento de sus objetivos y metas.</t>
  </si>
  <si>
    <t>SELECCIÓN:</t>
  </si>
  <si>
    <t>La etapa de selección está comprendida entre el acto de Apertura del Proceso de Contratación y la Adjudicación o la declaración de desierto del Proceso de Contratación. En la etapa de selección la UAE Cuerpo Oficial de Bomberos Bogota selecciona al contratista. En esta etapa los Riesgos frecuentes son los siguientes: (i) Falta de capacidad de la Entidad Estatal para promover y adelantar la selección del contratista, incluyendo el riesgo de seleccionar aquellos que no cumplan con la totalidad de los requisitos habilitantes o se encuentren incursos en alguna inhabilidad o incompatibilidad. (ii) Riesgo de colusión. (iii) Riesgo de ofertas artificialmente bajas.</t>
  </si>
  <si>
    <t>CONTRATACIÓN:</t>
  </si>
  <si>
    <r>
      <t xml:space="preserve">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r>
      <rPr>
        <b/>
        <sz val="11"/>
        <color indexed="8"/>
        <rFont val="Calibri"/>
        <family val="2"/>
      </rPr>
      <t>(i)</t>
    </r>
    <r>
      <rPr>
        <sz val="11"/>
        <color indexed="8"/>
        <rFont val="Calibri"/>
        <family val="2"/>
      </rPr>
      <t xml:space="preserve"> Riesgo de que no se firme el contrato. </t>
    </r>
    <r>
      <rPr>
        <b/>
        <sz val="11"/>
        <color indexed="8"/>
        <rFont val="Calibri"/>
        <family val="2"/>
      </rPr>
      <t>(ii)</t>
    </r>
    <r>
      <rPr>
        <sz val="11"/>
        <color indexed="8"/>
        <rFont val="Calibri"/>
        <family val="2"/>
      </rPr>
      <t xml:space="preserve"> Riesgo de que no se presenten las garantías requeridas en los Documentos del Proceso de Contratación o que su presentación sea tardía. </t>
    </r>
    <r>
      <rPr>
        <b/>
        <sz val="11"/>
        <color indexed="8"/>
        <rFont val="Calibri"/>
        <family val="2"/>
      </rPr>
      <t>(iii)</t>
    </r>
    <r>
      <rPr>
        <sz val="11"/>
        <color indexed="8"/>
        <rFont val="Calibri"/>
        <family val="2"/>
      </rPr>
      <t xml:space="preserve"> Riesgos asociados al incumplimiento de la publicación o el registro presupuestal del contrato. </t>
    </r>
    <r>
      <rPr>
        <b/>
        <sz val="11"/>
        <color indexed="8"/>
        <rFont val="Calibri"/>
        <family val="2"/>
      </rPr>
      <t>(iv)</t>
    </r>
    <r>
      <rPr>
        <sz val="11"/>
        <color indexed="8"/>
        <rFont val="Calibri"/>
        <family val="2"/>
      </rPr>
      <t xml:space="preserve"> Riesgos asociados a los reclamos de terceros sobre la selección del oferente que retrasen el perfeccionamiento del contrato.</t>
    </r>
  </si>
  <si>
    <t>EJECUCIÓN:</t>
  </si>
  <si>
    <t>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</si>
  <si>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TIPO</t>
  </si>
  <si>
    <t>ECONÓMICOS</t>
  </si>
  <si>
    <t>Son los derivados del comportamiento del mercado, tales como la fluctuación de los precios de los insumos, desabastecimiento y especulación de los mismos, entre otros.</t>
  </si>
  <si>
    <t>SOCIALES O POLÍTICOS</t>
  </si>
  <si>
    <t>Son los derivados de los cambios de las políticas gubernamentales y de cambios en las condiciones sociales que tengan impacto en la ejecución del contrato</t>
  </si>
  <si>
    <t>OPERACIONALES</t>
  </si>
  <si>
    <t>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</si>
  <si>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</si>
  <si>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r>
      <t xml:space="preserve">Son </t>
    </r>
    <r>
      <rPr>
        <b/>
        <sz val="11"/>
        <color indexed="8"/>
        <rFont val="Calibri"/>
        <family val="2"/>
      </rPr>
      <t>(i)</t>
    </r>
    <r>
      <rPr>
        <sz val="11"/>
        <color indexed="8"/>
        <rFont val="Calibri"/>
        <family val="2"/>
      </rPr>
      <t xml:space="preserve"> el riesgo de consecución de financiación o riesgo de liquidez para obtener recursos para cumplir con el objeto del contrato, y </t>
    </r>
    <r>
      <rPr>
        <b/>
        <sz val="11"/>
        <color indexed="8"/>
        <rFont val="Calibri"/>
        <family val="2"/>
      </rPr>
      <t>(ii)</t>
    </r>
    <r>
      <rPr>
        <sz val="11"/>
        <color indexed="8"/>
        <rFont val="Calibri"/>
        <family val="2"/>
      </rPr>
      <t xml:space="preserve"> el riesgo de las condiciones
financieras establecidas para la obtención de los recursos, tales como plazos, tasas, garantías, contragarantías, y refinanciaciones, entre otros.</t>
    </r>
  </si>
  <si>
    <t>REGULATORIOS</t>
  </si>
  <si>
    <t>Derivados de cambios regulatorios o reglamentarios que afecten la ecuación económica del contrato</t>
  </si>
  <si>
    <t>DE LA NATURALEZA</t>
  </si>
  <si>
    <t>Son los eventos naturales previsibles en los cuales no hay intervención humana que puedan tener impacto en la ejecución del contrato, por ejemplo los temblores,
inundaciones, lluvias, sequías, entre otros.</t>
  </si>
  <si>
    <t>AMBIENTALES</t>
  </si>
  <si>
    <t>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t>
  </si>
  <si>
    <t>TECNOLÓGICOS</t>
  </si>
  <si>
    <t>Son los derivados de fallas en los sistemas de comunicación de voz y de datos, suspensión de servicios públicos, nuevos desarrollos tecnológicos o estándares que deben ser tenidos en cuenta para la ejecución del contrato, obsolescencia tecnológica</t>
  </si>
  <si>
    <t>TRATAMIENTO</t>
  </si>
  <si>
    <t>EVITARLO</t>
  </si>
  <si>
    <t>Evitar el Riesgo, para lo cual debe decidir no proceder con la actividad que causa el Riesgo o buscar alternativas para obtener el beneficio del Proceso de Contratación</t>
  </si>
  <si>
    <t>TRANSFERIRLO</t>
  </si>
  <si>
    <t>Transferir el Riesgo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t>
  </si>
  <si>
    <t>ACEPTARLO</t>
  </si>
  <si>
    <t>Aceptar el Riesgo cuando no puede ser evitado ni ser transferido o el costo de evitarlo o transferirlo es muy alto. En este caso se recomiendan medidas para reducir el Riesgo o mitigar su impacto, así como el monitoreo</t>
  </si>
  <si>
    <t xml:space="preserve">REDUCIR LA PROBABILIDAD DE LA OCURRENCIA </t>
  </si>
  <si>
    <r>
      <t xml:space="preserve">Reducir la probabilidad de la ocurrencia del evento, cuando el Riesgo debe ser aceptado. Para el efecto se sugieren medidas como: </t>
    </r>
    <r>
      <rPr>
        <b/>
        <sz val="11"/>
        <color indexed="8"/>
        <rFont val="Calibri"/>
        <family val="2"/>
      </rPr>
      <t>(i)</t>
    </r>
    <r>
      <rPr>
        <sz val="11"/>
        <color indexed="8"/>
        <rFont val="Calibri"/>
        <family val="2"/>
      </rPr>
      <t xml:space="preserve"> aclarar los requisitos, requerimientos y especificaciones y productos del contrato; </t>
    </r>
    <r>
      <rPr>
        <b/>
        <sz val="11"/>
        <color indexed="8"/>
        <rFont val="Calibri"/>
        <family val="2"/>
      </rPr>
      <t>(ii)</t>
    </r>
    <r>
      <rPr>
        <sz val="11"/>
        <color indexed="8"/>
        <rFont val="Calibri"/>
        <family val="2"/>
      </rPr>
      <t xml:space="preserve"> revisar procesos; </t>
    </r>
    <r>
      <rPr>
        <b/>
        <sz val="11"/>
        <color indexed="8"/>
        <rFont val="Calibri"/>
        <family val="2"/>
      </rPr>
      <t>(iii)</t>
    </r>
    <r>
      <rPr>
        <sz val="11"/>
        <color indexed="8"/>
        <rFont val="Calibri"/>
        <family val="2"/>
      </rPr>
      <t xml:space="preserve"> establecer sistemas de aseguramiento de calidad en los contratos; </t>
    </r>
    <r>
      <rPr>
        <b/>
        <sz val="11"/>
        <color indexed="8"/>
        <rFont val="Calibri"/>
        <family val="2"/>
      </rPr>
      <t>(iv)</t>
    </r>
    <r>
      <rPr>
        <sz val="11"/>
        <color indexed="8"/>
        <rFont val="Calibri"/>
        <family val="2"/>
      </rPr>
      <t xml:space="preserve"> Especificar estándares de los bienes y servicios; </t>
    </r>
    <r>
      <rPr>
        <b/>
        <sz val="11"/>
        <color indexed="8"/>
        <rFont val="Calibri"/>
        <family val="2"/>
      </rPr>
      <t>(v)</t>
    </r>
    <r>
      <rPr>
        <sz val="11"/>
        <color indexed="8"/>
        <rFont val="Calibri"/>
        <family val="2"/>
      </rPr>
      <t xml:space="preserve"> hacer pruebas e inspecciones de los bienes; </t>
    </r>
    <r>
      <rPr>
        <b/>
        <sz val="11"/>
        <color indexed="8"/>
        <rFont val="Calibri"/>
        <family val="2"/>
      </rPr>
      <t>(vi)</t>
    </r>
    <r>
      <rPr>
        <sz val="11"/>
        <color indexed="8"/>
        <rFont val="Calibri"/>
        <family val="2"/>
      </rPr>
      <t xml:space="preserve"> establecer sistemas de acreditación profesional; </t>
    </r>
    <r>
      <rPr>
        <b/>
        <sz val="11"/>
        <color indexed="8"/>
        <rFont val="Calibri"/>
        <family val="2"/>
      </rPr>
      <t>(vii)</t>
    </r>
    <r>
      <rPr>
        <sz val="11"/>
        <color indexed="8"/>
        <rFont val="Calibri"/>
        <family val="2"/>
      </rPr>
      <t xml:space="preserve"> incluir declaraciones y garantías del contratista; </t>
    </r>
    <r>
      <rPr>
        <b/>
        <sz val="11"/>
        <color indexed="8"/>
        <rFont val="Calibri"/>
        <family val="2"/>
      </rPr>
      <t>(viii)</t>
    </r>
    <r>
      <rPr>
        <sz val="11"/>
        <color indexed="8"/>
        <rFont val="Calibri"/>
        <family val="2"/>
      </rPr>
      <t xml:space="preserve"> administrar la relación entre proveedores y compradores.</t>
    </r>
  </si>
  <si>
    <t xml:space="preserve">REDUCIR LAS CONSECUENCIAS O EL IMPACTO </t>
  </si>
  <si>
    <t>Reducir las consecuencias o el impacto del Riesgo a través de planes de contingencia, en los términos y condiciones del contrato, inspecciones y revisiones para revisar el cumplimiento del contrato y programas de apremio para lograr el cumplimiento del contrato.</t>
  </si>
  <si>
    <t>¿QUÉ NO SON RIESGOS PREVISIBLES?</t>
  </si>
  <si>
    <r>
      <t xml:space="preserve">No son riesgos previsibles, por ejemplo: </t>
    </r>
    <r>
      <rPr>
        <b/>
        <sz val="11"/>
        <color indexed="8"/>
        <rFont val="Calibri"/>
        <family val="2"/>
      </rPr>
      <t xml:space="preserve">(i) </t>
    </r>
    <r>
      <rPr>
        <sz val="11"/>
        <color indexed="8"/>
        <rFont val="Calibri"/>
        <family val="2"/>
      </rPr>
      <t xml:space="preserve">El incumplimiento total o parcial del contrato, en la medida en que compromete la responsabilidad contractual de quien asuma tal conducta, teniendo como consecuencia la exigibilidad de la garantía de cumplimiento y la eventual indemnización de perjuicios por el exceso de lo cubierto por la garantía, según lo dispuesto en el artículo 7 de la Ley 1150 de 2007. </t>
    </r>
    <r>
      <rPr>
        <b/>
        <sz val="11"/>
        <color indexed="8"/>
        <rFont val="Calibri"/>
        <family val="2"/>
      </rPr>
      <t xml:space="preserve">(ii) </t>
    </r>
    <r>
      <rPr>
        <sz val="11"/>
        <color indexed="8"/>
        <rFont val="Calibri"/>
        <family val="2"/>
      </rPr>
      <t xml:space="preserve"> Los hechos derivados de la responsabilidad extracontractual, que se encuentren cubiertos mediante garantías especiales como la póliza de responsabilidad extracontractual. </t>
    </r>
    <r>
      <rPr>
        <b/>
        <sz val="11"/>
        <color indexed="8"/>
        <rFont val="Calibri"/>
        <family val="2"/>
      </rPr>
      <t xml:space="preserve">(iii) </t>
    </r>
    <r>
      <rPr>
        <sz val="11"/>
        <color indexed="8"/>
        <rFont val="Calibri"/>
        <family val="2"/>
      </rPr>
      <t xml:space="preserve">Los que corresponden a la teoría de la imprevisión, los cuales escapan de la definición de riesgo previsible, y de acuerdo a lo dispuesto en el reglamento son aquellas circunstancias que no pueden ser identificables o cuantificables. </t>
    </r>
    <r>
      <rPr>
        <b/>
        <sz val="11"/>
        <color indexed="8"/>
        <rFont val="Calibri"/>
        <family val="2"/>
      </rPr>
      <t xml:space="preserve">(iv) </t>
    </r>
    <r>
      <rPr>
        <sz val="11"/>
        <color indexed="8"/>
        <rFont val="Calibri"/>
        <family val="2"/>
      </rPr>
      <t xml:space="preserve">Las inhabilidades e incompatibilidades sobrevinientes; entendidas estas como la presencia en el contratista o en uno de los miembros de un consorcio o unión temporal de alguna o algunas de las causales previstas en la Constitución o la Ley para las inhabilidades e incompatibilidades con posterioridad a la adjudicación del contrato, caso en el cual, deberá cederse el respectivo contrato, renunciar a su ejecución o ceder su participación a un tercero según corresponda. </t>
    </r>
  </si>
  <si>
    <r>
      <rPr>
        <sz val="11"/>
        <color rgb="FF000000"/>
        <rFont val="Calibri"/>
      </rPr>
      <t xml:space="preserve">La Oficina Juridica, tomando como referencia el documento "Guía de riesgos previsibles contractuales" publicado por la Veeduría Distrital, pone en conocimiento de los funcionarios y contratistas que intervienen en la estructuración de los procesos de selección, los siguientes riesgos y consecuencias que se consideran más comunes para determinadas tipologías contractuales.  
</t>
    </r>
    <r>
      <rPr>
        <u/>
        <sz val="11"/>
        <color rgb="FF000000"/>
        <rFont val="Calibri"/>
      </rPr>
      <t>Se aclara que estos son a título de ilustración y que los mismos no remplazan la obligación de analizar cada proceso contractual de manera especifica y conforme a los criterios ordenados legalmente y según las instrucciones otorgadas para el diligenciamiento de la presente matriz</t>
    </r>
    <r>
      <rPr>
        <sz val="11"/>
        <color rgb="FF000000"/>
        <rFont val="Calibri"/>
      </rPr>
      <t xml:space="preserve">.
</t>
    </r>
    <r>
      <rPr>
        <b/>
        <sz val="11"/>
        <color rgb="FF000000"/>
        <rFont val="Calibri"/>
      </rPr>
      <t>Para verificar los riesgos comúnes asociados a cada modalidad, realice el filtro por color hasta ubicar la tipología deseada.</t>
    </r>
  </si>
  <si>
    <t>RIESGOS GENERALES QUE SE PUEDEN APLICAR PARA DIFERENTES PROCESOS DE SELECCIÓN.</t>
  </si>
  <si>
    <t>DESCRIPCIÓN</t>
  </si>
  <si>
    <t>CONSECUENCIAS</t>
  </si>
  <si>
    <t>PLANEACIÓN</t>
  </si>
  <si>
    <t>Que se describa de manera inadecuada la
necesidad que se pretende satisfacer. Que los
requisitos habilitantes y de calificación queden
mal establecidos</t>
  </si>
  <si>
    <t>Que se seleccione un contratista que no
esté en capacidad de cumplir con el
objeto del contrato</t>
  </si>
  <si>
    <t>Falta de capacidad para promover y adelantar el
proceso de selección</t>
  </si>
  <si>
    <t>Revocatoria del Proceso de selección.
Nulidad del acto administrativo de apertura</t>
  </si>
  <si>
    <t>SELECCIÓN</t>
  </si>
  <si>
    <t>Errores en la proyección de la propuesta
económica por parte del proponente que
conlleven a pérdidas o baja utilidad en la
ejecución del contrato</t>
  </si>
  <si>
    <t>Pérdidas económicas para el contratista</t>
  </si>
  <si>
    <t>Riesgo de colusión, en el cual dos o más
oferentes realizan acuerdos de manera
fraudulenta con el fin de lograr que el proceso se
adjudique a un proponente en particular</t>
  </si>
  <si>
    <t>Adjudicación viciada por error.
Investigaciones disciplinarias y fiscales</t>
  </si>
  <si>
    <t>Selección de una oferta como adjudicataria que
no cumpla con los requisitos habilitantes o cuyo
oferente se encuentre incurso en alguna
inhabilidad o incompatibilidad</t>
  </si>
  <si>
    <t xml:space="preserve">Posible nulidad del contrato.
Investigaciones administrativas, fiscales,
disciplinarias y penales.
</t>
  </si>
  <si>
    <t>Adjudicar una propuesta artificialmente baja /
Que el valor del contrato no corresponda a los
precios del mercado</t>
  </si>
  <si>
    <t>Reclamaciones del contratista por
desequilibrio económico, con el
propósito de evitar pérdidas</t>
  </si>
  <si>
    <t>CONTRATACIÓN</t>
  </si>
  <si>
    <t>Celebración de contratos sin el lleno de los
requisitos legales</t>
  </si>
  <si>
    <t xml:space="preserve">Posible nulidad del contrato.
Investigaciones disciplinarias y penales.
</t>
  </si>
  <si>
    <t>Cambios en la normativa que modifique o
imponga nuevas obligaciones al contratista</t>
  </si>
  <si>
    <t>Posible variación del valor del contrato</t>
  </si>
  <si>
    <t>EJECUCIÓN</t>
  </si>
  <si>
    <t>Tendencia Inflacionaria</t>
  </si>
  <si>
    <t>Dificulta la ejecución del contrato.</t>
  </si>
  <si>
    <t>No iniciar los procesos administrativos de
imposición de multas, sanciones o incumplimientos
de manera oportuna</t>
  </si>
  <si>
    <t>Detrimento patrimonial.
Investigaciones disciplinarias, fiscales y
penales.
Retraso en la ejecución contractual.</t>
  </si>
  <si>
    <t>RIESGOS GENERALES APLICABLES A CONTRATOS DE OBRA PÚBLICA</t>
  </si>
  <si>
    <t>Declaratoria de desierta del proceso de selección.</t>
  </si>
  <si>
    <t>Modificaciones presupuestales y prórrogas al contrato suscrito.</t>
  </si>
  <si>
    <t>Demoras en el inicio de la ejecución del contrato.
Posibles reclamos económicos por parte el contratista.</t>
  </si>
  <si>
    <t>Fluctuación de los precios de los insumos y combustibles, desabastecimiento de materia prima y especulación de precios.</t>
  </si>
  <si>
    <t>Retrasos en la ejecución del contrato, posible variación del valor del mismo,
imposibilidad del contratista para continuar con la ejecución del contrato.</t>
  </si>
  <si>
    <t>Alteración del orden público por parte de los grupos al margen de la Ley.</t>
  </si>
  <si>
    <t>Demoras en la ejecución del contrato e incumplimiento del cronograma de obra.</t>
  </si>
  <si>
    <t>Oposición o condicionamiento de la comunidad a la ejecución del contrato.</t>
  </si>
  <si>
    <t xml:space="preserve">Suspensión del contrato por oposiciones de la comunidad o acciones populares. </t>
  </si>
  <si>
    <t>Suspensión del contrato y retraso en el cumplimiento del contrato.</t>
  </si>
  <si>
    <t>Inadecuada gestión del contratista que afecte negativamente a la comunidad, impidiendo la ejecución contractual.</t>
  </si>
  <si>
    <t>Suspensión del contrato y retraso en el cumplimiento del mismo.</t>
  </si>
  <si>
    <t>Fallos en las telecomunicaciones, suspensión de servicios públicos, advenimiento de nuevos desarrollos tecnológicos o estándares que deben ser tenidos en cuenta para la ejecución del contrato, y que tengan impacto directo con la debida ejecución del contrato.</t>
  </si>
  <si>
    <t>Retrasos en la ejecución del contrato y posible variación del valor del mismo.</t>
  </si>
  <si>
    <t xml:space="preserve">Demoras en la entrega de información por parte de un tercero o actos de entidades públicas que generan inoportunidad en el cumplimiento del contrato. </t>
  </si>
  <si>
    <t>PLANEACIÓN - EJECUCIÓN</t>
  </si>
  <si>
    <t>Demora en la radicación oportuna por parte del CONTRATISTA de las facturas (correctamente diligenciadas y firmadas) y/o cuentas de los gastos reembolsables.</t>
  </si>
  <si>
    <t>Imposibilidad de generar pagos.
Incumplimiento de las obligaciones contractuales por parte del contratista.
Inconvenientes presupuestales.</t>
  </si>
  <si>
    <t>Suspensión del contrato por causas ajenas a las partes.</t>
  </si>
  <si>
    <t>Retraso en el cronograma de obra.</t>
  </si>
  <si>
    <t>Daños ocasionados por delincuencia común (Hurtos a los equipos y maquinaria de obra)</t>
  </si>
  <si>
    <t>Retrasos en la obra y/o posible incumplimiento del contrato.</t>
  </si>
  <si>
    <t>Salida del mercado de insumos, herramientas o materias primas requeridas para la ejecución de la obra.</t>
  </si>
  <si>
    <t>Retraso en el cronograma de obra, incumplimiento parcial o total del contrato.</t>
  </si>
  <si>
    <t>Accidentes del personal de campo que apoya la ejecución de la obra y que está a cargo del contratista.</t>
  </si>
  <si>
    <t>Demandas de carácter laboral.
Retrasos en el cumplimiento del contrato.</t>
  </si>
  <si>
    <t>Accidentes del transportador que lleve insumos y/o materiales y/o maquinaria y/o equipos y/o personal del CONTRATISTA.</t>
  </si>
  <si>
    <t>Retraso en el cronograma de obra</t>
  </si>
  <si>
    <t xml:space="preserve">Si es en la etapa de planeación, se deberá realizar los ajustes al estudio previo, pliego de condiciones, presupuesto y especificaciones técnicas. </t>
  </si>
  <si>
    <t xml:space="preserve">Si es en la etapa de ejecución, se requerirá modificar el contrato en su valor y en los anexos técnicos. </t>
  </si>
  <si>
    <t>Cambios políticos o reformas de las condiciones económicas del mercado a nivel interno y externo que conlleven a cambios significativos en los precios contratados.</t>
  </si>
  <si>
    <t>Dificultades en la ejecución del contrato, probable variación de las condiciones económicas.</t>
  </si>
  <si>
    <t xml:space="preserve">Ejecución de mayores cantidades de obra requeridas, pero que no se encuentren autorizadas por el contratante. </t>
  </si>
  <si>
    <t>Aumento en los costos del contratista.</t>
  </si>
  <si>
    <t>Inseguridad en zona de ejecución de la obra.</t>
  </si>
  <si>
    <t xml:space="preserve">Posibles retrasos en la ejecución del contrato, incremento en costos de transporte o mano de obra. </t>
  </si>
  <si>
    <t>Dificultad para conseguir recursos financieros necesarios para lograr el objetivo del contrato, así como el valor adicional que representen plazos, tasas, garantías, contragarantías, refinanciaciones, causados con ocasión de los mismos.</t>
  </si>
  <si>
    <t>Posibles retrasos en la ejecución del contrato.
Incumplimiento del contrato.</t>
  </si>
  <si>
    <t>Condiciones climáticas o ambientales extremas, las cuales puedan preverse con los históricos y los informes ambientales existentes.</t>
  </si>
  <si>
    <t>Posibles retrasos en la ejecución, daños a obras ya ejecutadas.</t>
  </si>
  <si>
    <t>Retrasos en la liquidación del contrato por no existir mutuo acuerdo entre las partes.</t>
  </si>
  <si>
    <t>Liquidación unilateral o solicitud de liquidación judicial.
Pérdida de competencia para liquidar en sede administrativa.</t>
  </si>
  <si>
    <t>RIESGOS GENERALES APLICABLES A CONTRATOS DE SUMINISTRO DE BIENES MUEBLES</t>
  </si>
  <si>
    <t>Descripción inexacta o incompleta de los bienes, que no satisfaga la necesidad específica de la entidad.</t>
  </si>
  <si>
    <t>Adquisición de bienes que no cumplen con las necesidades de la entidad.
Daño patrimonial – Investigaciones fiscales.</t>
  </si>
  <si>
    <t>SELECCIÓN - EJECUCIÓN</t>
  </si>
  <si>
    <t xml:space="preserve">Errores en la proyección de la propuesta económica por parte del proponente que conlleven a pérdidas o baja utilidad en la ejecución del contrato. </t>
  </si>
  <si>
    <t xml:space="preserve">Pérdidas económicas para el contratista. </t>
  </si>
  <si>
    <t>Causas externas a las partes que demora la entrega de los productos de acuerdo al plazo contractual pactado, tales como accidentes de tránsito, paros, derrumbes, alteración del orden público.</t>
  </si>
  <si>
    <t>Sobrecostos y perdida del costo de oportunidad</t>
  </si>
  <si>
    <t>Cambios originados en la necesidad del contratante de hacer ajustes a las especificaciones técnicas.</t>
  </si>
  <si>
    <t xml:space="preserve">Sobrecostos y variación del valor y condiciones de entrega en el contrato. </t>
  </si>
  <si>
    <t>Cambios normativos o por la expedición de normas posteriores a la celebración del contrato, que afecte las condiciones económicas, técnicas y/o jurídicas inicialmente pactadas.</t>
  </si>
  <si>
    <t>Rompimiento del equilibro económico del contrato.</t>
  </si>
  <si>
    <t>Efectos provenientes de las variaciones de las tasas de interés, de cambio, devaluación real y otras variables del mercado, frente a las estimaciones iniciales del contratista, que pueden afectar las utilidades esperadas o generar perdida.</t>
  </si>
  <si>
    <t>Disminución de utilidades, variación de las expectativas económicas del contratista.</t>
  </si>
  <si>
    <t>Pérdida o deterioro de los suministros con anterioridad a la entrega al contratante, por causa de fenómenos climáticos, dentro de los parámetros previsibles.</t>
  </si>
  <si>
    <t xml:space="preserve">Retrasos en el cronograma de entrega.
Sobrecostos – Perdida de utilidad </t>
  </si>
  <si>
    <t>Paros, huelgas, actos terroristas, y hechos similares que impidan la entrega puntual y oportuna de los bienes.</t>
  </si>
  <si>
    <t>Retrasos en la ejecución del contrato. 
Aumento en los valores inicialmente pactados.</t>
  </si>
  <si>
    <t>Incrementos o tardanzas en los procedimientos de importación.</t>
  </si>
  <si>
    <t xml:space="preserve">Demora o retrasos en el cumplimiento de entrega de los bienes. </t>
  </si>
  <si>
    <t>Desabastecimiento de los bienes objeto del suministro.</t>
  </si>
  <si>
    <t>Retrasos en el cumplimiento del contrato.</t>
  </si>
  <si>
    <t>Falta de recursos por parte de la entidad contratante para pagar la totalidad de los bienes suministrados en los plazos establecidos.</t>
  </si>
  <si>
    <t>Mora en el pago, incumplimiento del contrato y posible.</t>
  </si>
  <si>
    <t xml:space="preserve">Daños a los bienes entregados por el contratista, por la demora de la entidad contratante en el ingreso correspondiente al almacén y/o por su indebida custodia y protección. </t>
  </si>
  <si>
    <t>Detrimento patrimonial.</t>
  </si>
  <si>
    <t>No realizar la liquidación del contrato en los términos pactados en el contrato o los establecidos en la norma.</t>
  </si>
  <si>
    <t>Incumplimiento normativo.</t>
  </si>
  <si>
    <t>RIESGOS GENERALES APLICABLES A CONTRATOS DE ARRENDAMIENTO</t>
  </si>
  <si>
    <t>Indebido análisis del estudio de mercado.</t>
  </si>
  <si>
    <t>Cuando en el mercado no existe suficiente oferta de inmuebles que cumplan con las condiciones requeridas por la entidad contratante.</t>
  </si>
  <si>
    <t xml:space="preserve">Retraso en el proceso de selección del contratista (arrendador), que afecta la satisfacción de la necesidad. </t>
  </si>
  <si>
    <t>Selección de un inmueble que después no satisfaga las necesidades de la entidad.</t>
  </si>
  <si>
    <t>Afectación de las funciones propias de la entidad.
Incumplimiento de las metas propuestas por la entidad.
Detrimento patrimonial.</t>
  </si>
  <si>
    <t>Alteración de las condiciones económicas del contrato, como consecuencia de la variación del mercado inmobiliario.</t>
  </si>
  <si>
    <t>Desequilibrio financiero.
Sobrecostos en la ejecución contractual.</t>
  </si>
  <si>
    <t>Fallas en las instalaciones eléctricas, de agua y en general de la estructura física del inmueble, que impidan el uso y goce parcial o total del inmueble.</t>
  </si>
  <si>
    <t>Sobrecostos en la ejecución contractual.
Incumplimiento del contrato.
Perturbación del uso de inmueble.</t>
  </si>
  <si>
    <t>Problemas con las instalaciones de redes de conectividad y/o sobrecargas de energía que impliquen no mantener operativos los equipos tecnológicos indispensables para que opere la entidad pública.</t>
  </si>
  <si>
    <t>Afectación de las funciones propias de la entidad.</t>
  </si>
  <si>
    <t>Venta del inmueble arrendado</t>
  </si>
  <si>
    <t xml:space="preserve">Negociación para la permanencia de la entidad arrendataria con el nuevo propietario arrendador.
Pleito entre las partes.
Terminación anticipada del contrato.
Búsqueda de nuevo inmueble.
Sobrecostos en la ejecución contractual. </t>
  </si>
  <si>
    <t>La entidad no cuenta con los recursos para pagar en los plazos acordados en el contrato, por indebida programación del PAC.</t>
  </si>
  <si>
    <t>Mora en el pago y puede ocasionar desequilibrio económico del contrato.</t>
  </si>
  <si>
    <t xml:space="preserve">Solicitud de entrega anticipada del inmueble por parte del arrendador. </t>
  </si>
  <si>
    <t>Ejecución incompleta del contrato.
Pago de multa o sanción.
Reubicación.</t>
  </si>
  <si>
    <t>Problemas de orden público que atenten contra la integridad del inmueble.</t>
  </si>
  <si>
    <t>Perturbación de la ejecución del contrato.
Mantenimiento correctivo del inmueble.</t>
  </si>
  <si>
    <t>Pleitos entre terceros y el arrendador que impidan la ocupación pacífica y tranquila del inmueble.</t>
  </si>
  <si>
    <t>Perturbación de la ejecución del contrato.</t>
  </si>
  <si>
    <t>RIESGOS GENERALES APLICABLES A CONTRATOS DE CONSULTORÍA</t>
  </si>
  <si>
    <t>Estimación errada o inadecuada de la propuesta económica realizada por el proponente por no calcular los costos de los conceptos necesarios para el cumplimiento del objeto del Contrato.</t>
  </si>
  <si>
    <t>Sobrecostos y reclamaciones de rompimiento del equilibrio económico por parte del contratista.
Perdida de utilidad.</t>
  </si>
  <si>
    <t>Que el proceso de selección que dio origen al contrato principal objeto de interventoría, se declare desierto o no pueda celebrarse.</t>
  </si>
  <si>
    <t>Imposibilidad de firmar el contrato.
En caso de haber suscrito contrato, procederá la suspensión del mismo hasta que se seleccione el contratista del contrato principal.</t>
  </si>
  <si>
    <t xml:space="preserve">Ausencia o carencia de información necesaria para la ejecución del contrato, tales como estudios, diseños, planos, permisos, licencias, entre otros. </t>
  </si>
  <si>
    <t>Retrasos en la ejecución del contrato.</t>
  </si>
  <si>
    <t xml:space="preserve">El número de personal contratado es mayor al propuesto por el oferente, para poder cumplir con sus obligaciones contractuales. </t>
  </si>
  <si>
    <t>Sobrecostos en la ejecución del contrato.
Pérdida de utilidad.</t>
  </si>
  <si>
    <t>Demora en el trámite de adquisición de permisos y/o licencias.</t>
  </si>
  <si>
    <t>Retrasos en la ejecución del contrato.
Sobrecostos – mayor permanencia.</t>
  </si>
  <si>
    <t>Mayor permanencia del personal en el proyecto al tiempo inicialmente previsto, por suspensiones o prórrogas que no son imputables al contratista.</t>
  </si>
  <si>
    <t>Sobrecostos.
Posible desequilibrio económico del contrato.
Modificaciones contractuales.</t>
  </si>
  <si>
    <t>Falta de idoneidad del personal profesional asignado por el contratista, aun cuando cumplan con los perfiles profesionales solicitados.</t>
  </si>
  <si>
    <t>Inadecuada o deficiente ejecución del contrato.
Retrasos en la ejecución contractual.</t>
  </si>
  <si>
    <t>Accidentes del personal de campo que apoya la ejecución del contrato, enfermedades profesionales y/o muerte de algún miembro del equipo humano del contratista.</t>
  </si>
  <si>
    <t>Sobrecostos en la ejecución del contrato.
Demandas y reclamaciones laborales</t>
  </si>
  <si>
    <t>Retraso en el cumplimiento del cronograma de trabajo por causas ajenas a las partes.</t>
  </si>
  <si>
    <t>Prórrogas al contrato.
Insatisfacción de las necesidades de la entidad.</t>
  </si>
  <si>
    <t xml:space="preserve">Aparición de nueva información relevante que debe ser estudiada para la ejecución del contrato. </t>
  </si>
  <si>
    <t>Ampliación del plazo de ejecución del contrato.</t>
  </si>
  <si>
    <t>Necesidad de solicitar una nueva licencia o permiso para la ejecución del contrato principal.</t>
  </si>
  <si>
    <t>Suspensión del contrato.
Sobrecostos en la ejecución contractual.
Posible desequilibrio económico del contrato.</t>
  </si>
  <si>
    <t>Mayores cantidades de obra en el contrato intervenido y que no se tienen en cuenta en la vigilancia del contrato.</t>
  </si>
  <si>
    <t>Sobrecostos.
Adición del contrato.
Posible desequilibrio económico del contrato.</t>
  </si>
  <si>
    <t xml:space="preserve">Renuncia de uno o varios miembros del equipo de trabajo del consultor. </t>
  </si>
  <si>
    <t>Búsqueda de nuevo personal.
Retrasos en la ejecución del contrato.
Posible incumplimiento del contrato.</t>
  </si>
  <si>
    <t>Que el contratista presente perdida de liquidez o se encuentre en proceso de insolvencia.</t>
  </si>
  <si>
    <t>Suspensión del contrato.
Cesión del contrato.
Posible incumplimiento del contrato.</t>
  </si>
  <si>
    <t>Eventuales fallas en las telecomunicaciones y requisitos de nuevos desarrollos tecnológicos o estándares que deben ser tenidos en cuenta para la ejecución del contrato</t>
  </si>
  <si>
    <t>Sobrecostos en la ejecución contractual.
Reclamaciones de desequilibrio económico del contrato.</t>
  </si>
  <si>
    <t>RIESGOS GENERALES APLICABLES A CONTRATOS DE SEGURIDAD PRIVADA Y VIGILANCIA</t>
  </si>
  <si>
    <t>Cobro de una tarifa inferior a la prevista por la Superintendencia de Vigilancia y Seguridad Privada, de acuerdo a la normatividad vigente.</t>
  </si>
  <si>
    <t>Imposibilidad de contratar con un oferente que no cumpla con las tarifas establecidas por la Ley.</t>
  </si>
  <si>
    <t>Que el personal humano no sea idóneo aun cuando cumple con los requisitos exigidos.</t>
  </si>
  <si>
    <t>Fallas en la prestación del servicio.</t>
  </si>
  <si>
    <t>Desconocimiento de los procesos, procedimientos, protocolos que afecten la prestación del servicio</t>
  </si>
  <si>
    <t>Demoras y fallas en el servicio</t>
  </si>
  <si>
    <t>Fallas tecnológicas en los equipos de alarmas o circuito cerrado de televisión (CCTV).</t>
  </si>
  <si>
    <t>Fallas en el servicio.
Inseguridad de las instalaciones de la entidad contratante</t>
  </si>
  <si>
    <t>Hurtos en las instalaciones de la entidad contratante.</t>
  </si>
  <si>
    <t>Detrimento patrimonial.
Posible incumplimiento del contrato.
Afectación de pólizas.</t>
  </si>
  <si>
    <t>Accidentes del personal que apoya la ejecución del contrato, enfermedades profesionales y/o muerte de algún miembro del equipo humano del contratista.</t>
  </si>
  <si>
    <t>Sobrecostos en la ejecución contractual.
Demandas y reclamaciones laborales.</t>
  </si>
  <si>
    <t>Daños ocasionados por el personal del contratista a los bienes, equipos o instalaciones de la entidad contratante.</t>
  </si>
  <si>
    <t>Detrimento patrimonial.
Deficiencia en la prestación del servicio.
Afectación de pólizas.</t>
  </si>
  <si>
    <t>Actos de terrorismo, delincuencia común, actividad proselitista, o huelgas, protestas, marchas, acciones, costumbres y usos culturales religiosos y creencias.</t>
  </si>
  <si>
    <t>Parálisis en la prestación del servicio.
Variaciones en la asignación de turnos del personal empleado – apoyos adicionales.
Daños materiales en los sitios de la prestación del servicio – Detrimento
patrimonial.</t>
  </si>
  <si>
    <t>Inconvenientes personales, contractuales o laborales de los miembros del equipo humano del contratista con los empleados y contratistas de la entidad contratante.</t>
  </si>
  <si>
    <t>Cambio de personal por parte del contratista.
Falla en el servicio.</t>
  </si>
  <si>
    <t>Cambios en las regulaciones laborales que afecten las condiciones económicas del contrato.</t>
  </si>
  <si>
    <t>Variación de las condiciones del contrato.
Posibles sobrecostos en la ejecución contractual.
Modificaciones o adiciones contractuales.
Rompimiento del equilibrio económico.</t>
  </si>
  <si>
    <t>Emplear para la prestación del servicio medios humanos, animales, equipos de seguridad físicos y tecnológicos, superiores a los establecidos en el Anexo Técnico y/o Especificaciones Técnicas y, sin las autorizaciones de uso de los mismos.</t>
  </si>
  <si>
    <t>Reclamaciones por desequilibrio económico del contrato.</t>
  </si>
  <si>
    <t xml:space="preserve">Suspensión o cancelación de la licencia de funcionamiento por parte de la Superintendencia de Vigilancia. </t>
  </si>
  <si>
    <t>Incumplimiento en la prestación del servicio y por ende del contrato.
Suspensión, terminación o cesión del contrato.</t>
  </si>
  <si>
    <t>Demora en el pago de las facturas una vez sean radicadas en debida forma en la oficina pagadora de la entidad.</t>
  </si>
  <si>
    <t>Insolvencia del contratista para la ejecución de las actividades propias del
contrato.
Posible incumplimiento del contrato.
Reclamaciones por desequilibrio económico.</t>
  </si>
  <si>
    <t>RIESGOS GENERALES APLICABLES A CONTRATOS DE PRESTACIÓN DE SERVICIOS DE ASEO Y CAFETERÍA</t>
  </si>
  <si>
    <t>Variación de las condiciones del contrato.
Posibles sobrecostos.
Modificaciones o adiciones contractuales.
Rompimiento del equilibrio económico.</t>
  </si>
  <si>
    <t>Que el personal humano no sea idóneo aun cuando cumple con los requisitos exigidos en el contrato, estudios previos y en los pliegos de condiciones.</t>
  </si>
  <si>
    <t>Desconocimiento de los procesos, procedimientos, protocolos que afecten la prestación del servicio.</t>
  </si>
  <si>
    <t>Demoras y fallas en el servicio.</t>
  </si>
  <si>
    <t>Desabastecimiento de la referencia de los Bienes de Aseo y Cafetería o retiro/restricción del Bien de Aseo y Cafetería en el mercado nacional.</t>
  </si>
  <si>
    <t>Sobrecostos en la ejecución contractual.
Retrasos en la prestación del servicio.
Modificación de las condiciones técnicas del contrato.</t>
  </si>
  <si>
    <t xml:space="preserve">Daños ocasionados por parte de la Entidad contratante o de un tercero visitante a los insumos, elementos, equipos o maquinaria propiedad del contratista. </t>
  </si>
  <si>
    <t>Falta de insumos, elementos, equipos o maquinaria requeridos para la correcta prestación del Servicio Integral de Aseo y Cafetería.
Reclamaciones económicas por parte del contratista.</t>
  </si>
  <si>
    <t>Daños en el funcionamiento de la maquinaria y equipo del contratista, por causas ajenas a la entidad contratante.</t>
  </si>
  <si>
    <t>Retrasos en la prestación del servicio.
Sobrecostos en la ejecución contractual.</t>
  </si>
  <si>
    <t>Accidentes del transportador que movilice insumos, materiales, equipos, maquinaria o personal.</t>
  </si>
  <si>
    <t>Inconvenientes personales, contractuales o laborales de los miembros del equipo humano del contratista con los empleados o contratistas de la entidad contratante.</t>
  </si>
  <si>
    <t>Dificultad de acceso a la zona de ubicación, los medios de transporte y condiciones de acceso a las sedes donde se va a prestar el servicio.</t>
  </si>
  <si>
    <t>Afectación del servicio.
Posible incumplimiento del contrato.</t>
  </si>
  <si>
    <t>Demora en los pagos por radicación tardía de las facturas por parte del contratista o por tramitación tardía de la entidad contratante.</t>
  </si>
  <si>
    <t>Insolvencia del contratista para la ejecución de las actividades propias del contrato.
Posible incumplimiento del contrato.
Reclamaciones por desequilibrio económico.</t>
  </si>
  <si>
    <t>RIESGOS GENERALES APLICABLES A CONTRATOS DE PRESTACIÓN DE SERVICIOS PROFESIONALES Y DE APOYO A LA GESTIÓN</t>
  </si>
  <si>
    <t>Que no exista suficiente oferta de profesionales que cumplan el perfil requerido para la ejecución  del contrato.</t>
  </si>
  <si>
    <t>Retrasos en el inicio del proceso de selección, que afecta la satisfacción de la necesidad.</t>
  </si>
  <si>
    <t xml:space="preserve">Presentación de información falsa por parte del futuro contratista para cumplir con el perfil exigido y poder celebrar el contrato o que el contratista suscriba el contrato pese a encontrarse incurso en causal de inhabilidad. </t>
  </si>
  <si>
    <t>Contratación sin el lleno de los requisitos legales.
Nulidad del contrato.
Investigaciones penales y disciplinarias.</t>
  </si>
  <si>
    <t>Riesgo de enfermedad o accidente laboral: Referente a las enfermedades o accidentes laborales que puedan surgir en el desarrollo del contrato de prestación de servicios profesionales o de apoyo a la gestión</t>
  </si>
  <si>
    <t>Afectación del servicio.
Posibles reclamaciones del contratista.</t>
  </si>
  <si>
    <t>Cambio de régimen simplificado a régimen común o viceversa a cargo del contratista.</t>
  </si>
  <si>
    <t>Sobrecostos en la ejecución contractual.
Posible modificación del contrato.</t>
  </si>
  <si>
    <t>Inadecuado manejo de la información a la cual tiene acceso el contratista.</t>
  </si>
  <si>
    <t>Mal uso de la información, afectación de la imagen de la entidad contratante.</t>
  </si>
  <si>
    <t>Daños ocasionados por el contratista a los bienes, equipos o instalaciones de la entidad contratante.</t>
  </si>
  <si>
    <t>Cuando la entidad no cuenta con los recursos para pagar el valor del contrato en los plazos establecidos.</t>
  </si>
  <si>
    <t>Mora por parte de la entidad en el pago, lo cual puede generar el rompimiento de la ecuación económica del contrato.</t>
  </si>
  <si>
    <t>Demoras por parte de la entidad contratante (Supervisor) en la aprobación de los productos y/o informes presentados por el contratista.</t>
  </si>
  <si>
    <t>Afectación en el cumplimiento de las obligaciones contractuales de la entidad contratante, generando retraso en las fechas de pago.</t>
  </si>
  <si>
    <t>Baja calidad de la información, y/o equipos y/o elementos necesarios que debe suministrar el contratante al contratista.</t>
  </si>
  <si>
    <t>Deficiencia o demora en la prestación del servicio.</t>
  </si>
  <si>
    <t>Suspensión o cancelación de la tarjeta o matricula profesional, para aquellas profesiones que así lo establecen.</t>
  </si>
  <si>
    <t>GJ-FT13</t>
  </si>
  <si>
    <t>1 de</t>
  </si>
  <si>
    <t>MATRIZ DE ANÁLISIS, ESTIMACIÓN Y TIPIFICACIÓN DE RIESGOS DE CONTRATOS</t>
  </si>
  <si>
    <r>
      <t xml:space="preserve">Nota: </t>
    </r>
    <r>
      <rPr>
        <i/>
        <sz val="10"/>
        <color indexed="8"/>
        <rFont val="Arial"/>
        <family val="2"/>
      </rPr>
      <t>Si usted imprime este documento se considera “Copia No Controlada” por lo tanto debe consultar la versión vigente en el sitio oficial de los documentos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</si>
</sst>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_ ;_ &quot;$&quot;\ * \-#,##0_ ;_ &quot;$&quot;\ * &quot;-&quot;_ ;_ @_ "/>
    <numFmt numFmtId="165" formatCode="_ &quot;$&quot;\ * #,##0.00_ ;_ &quot;$&quot;\ * \-#,##0.00_ ;_ &quot;$&quot;\ * &quot;-&quot;??_ ;_ @_ "/>
  </numFmts>
  <fonts count="21" x14ac:knownFonts="1">
    <font>
      <sz val="11"/>
      <color indexed="8"/>
      <name val="Calibri"/>
      <family val="2"/>
    </font>
    <font>
      <sz val="10"/>
      <name val="Arial"/>
      <family val="2"/>
    </font>
    <font>
      <sz val="10.5"/>
      <color indexed="8"/>
      <name val="Arial"/>
      <family val="2"/>
      <charset val="1"/>
    </font>
    <font>
      <b/>
      <sz val="10.5"/>
      <color indexed="8"/>
      <name val="Arial"/>
      <family val="2"/>
      <charset val="1"/>
    </font>
    <font>
      <b/>
      <sz val="11"/>
      <color indexed="8"/>
      <name val="Calibri"/>
      <family val="2"/>
    </font>
    <font>
      <sz val="10"/>
      <color indexed="8"/>
      <name val="Arial"/>
      <family val="2"/>
      <charset val="1"/>
    </font>
    <font>
      <sz val="8"/>
      <name val="Arial"/>
      <family val="2"/>
    </font>
    <font>
      <sz val="10.5"/>
      <color indexed="8"/>
      <name val="Arial"/>
      <family val="2"/>
    </font>
    <font>
      <sz val="10.5"/>
      <name val="Arial"/>
      <family val="2"/>
      <charset val="1"/>
    </font>
    <font>
      <sz val="9"/>
      <name val="Arial"/>
      <family val="2"/>
      <charset val="1"/>
    </font>
    <font>
      <b/>
      <sz val="10.5"/>
      <color indexed="8"/>
      <name val="Arial"/>
      <family val="2"/>
    </font>
    <font>
      <b/>
      <sz val="11"/>
      <name val="Calibri"/>
      <family val="2"/>
    </font>
    <font>
      <b/>
      <sz val="10.5"/>
      <color theme="0" tint="-0.34998626667073579"/>
      <name val="Arial"/>
      <family val="2"/>
      <charset val="1"/>
    </font>
    <font>
      <sz val="10"/>
      <color rgb="FF000000"/>
      <name val="Arial"/>
      <family val="2"/>
    </font>
    <font>
      <sz val="11"/>
      <name val="Calibri"/>
      <family val="2"/>
    </font>
    <font>
      <b/>
      <sz val="10.5"/>
      <name val="Arial"/>
      <family val="2"/>
      <charset val="1"/>
    </font>
    <font>
      <sz val="11"/>
      <color rgb="FF000000"/>
      <name val="Calibri"/>
    </font>
    <font>
      <u/>
      <sz val="11"/>
      <color rgb="FF000000"/>
      <name val="Calibri"/>
    </font>
    <font>
      <b/>
      <sz val="11"/>
      <color rgb="FF000000"/>
      <name val="Calibri"/>
    </font>
    <font>
      <b/>
      <i/>
      <sz val="10"/>
      <color indexed="8"/>
      <name val="Arial"/>
      <family val="2"/>
    </font>
    <font>
      <i/>
      <sz val="10"/>
      <color indexed="8"/>
      <name val="Arial"/>
      <family val="2"/>
    </font>
  </fonts>
  <fills count="30">
    <fill>
      <patternFill patternType="none"/>
    </fill>
    <fill>
      <patternFill patternType="gray125"/>
    </fill>
    <fill>
      <patternFill patternType="solid">
        <fgColor indexed="22"/>
        <bgColor indexed="31"/>
      </patternFill>
    </fill>
    <fill>
      <patternFill patternType="solid">
        <fgColor indexed="49"/>
        <bgColor indexed="57"/>
      </patternFill>
    </fill>
    <fill>
      <patternFill patternType="solid">
        <fgColor indexed="13"/>
        <bgColor indexed="34"/>
      </patternFill>
    </fill>
    <fill>
      <patternFill patternType="solid">
        <fgColor indexed="52"/>
        <bgColor indexed="53"/>
      </patternFill>
    </fill>
    <fill>
      <patternFill patternType="solid">
        <fgColor indexed="10"/>
        <bgColor indexed="53"/>
      </patternFill>
    </fill>
    <fill>
      <patternFill patternType="solid">
        <fgColor indexed="31"/>
        <bgColor indexed="22"/>
      </patternFill>
    </fill>
    <fill>
      <patternFill patternType="solid">
        <fgColor indexed="13"/>
        <bgColor indexed="64"/>
      </patternFill>
    </fill>
    <fill>
      <patternFill patternType="solid">
        <fgColor indexed="11"/>
        <bgColor indexed="49"/>
      </patternFill>
    </fill>
    <fill>
      <patternFill patternType="solid">
        <fgColor indexed="55"/>
        <bgColor indexed="22"/>
      </patternFill>
    </fill>
    <fill>
      <patternFill patternType="solid">
        <fgColor theme="0" tint="-0.34998626667073579"/>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E7FCC4"/>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FF"/>
        <bgColor rgb="FF000000"/>
      </patternFill>
    </fill>
    <fill>
      <patternFill patternType="solid">
        <fgColor theme="0" tint="-0.249977111117893"/>
        <bgColor indexed="22"/>
      </patternFill>
    </fill>
  </fills>
  <borders count="20">
    <border>
      <left/>
      <right/>
      <top/>
      <bottom/>
      <diagonal/>
    </border>
    <border>
      <left style="thin">
        <color indexed="64"/>
      </left>
      <right style="thin">
        <color indexed="64"/>
      </right>
      <top style="thin">
        <color indexed="64"/>
      </top>
      <bottom style="thin">
        <color indexed="64"/>
      </bottom>
      <diagonal/>
    </border>
    <border>
      <left style="hair">
        <color indexed="8"/>
      </left>
      <right/>
      <top style="hair">
        <color indexed="8"/>
      </top>
      <bottom style="hair">
        <color indexed="8"/>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165" fontId="1" fillId="0" borderId="0" applyFill="0" applyBorder="0" applyAlignment="0" applyProtection="0"/>
    <xf numFmtId="164" fontId="1" fillId="0" borderId="0" applyFill="0" applyBorder="0" applyAlignment="0" applyProtection="0"/>
  </cellStyleXfs>
  <cellXfs count="313">
    <xf numFmtId="0" fontId="0" fillId="0" borderId="0" xfId="0"/>
    <xf numFmtId="0" fontId="2" fillId="0" borderId="0" xfId="0" applyFont="1" applyAlignment="1">
      <alignment horizontal="justify" textRotation="90" wrapText="1"/>
    </xf>
    <xf numFmtId="0" fontId="2" fillId="0" borderId="0" xfId="0" applyFont="1" applyAlignment="1">
      <alignment horizontal="justify" wrapText="1"/>
    </xf>
    <xf numFmtId="0" fontId="2" fillId="0" borderId="0" xfId="0" applyFont="1" applyAlignment="1">
      <alignment horizontal="justify" vertical="center" textRotation="90" wrapText="1"/>
    </xf>
    <xf numFmtId="0" fontId="3" fillId="0" borderId="0" xfId="0" applyFont="1" applyAlignment="1">
      <alignment horizontal="justify" vertical="center" wrapText="1"/>
    </xf>
    <xf numFmtId="0" fontId="2" fillId="0" borderId="0" xfId="0" applyFont="1" applyAlignment="1">
      <alignment horizontal="justify" vertical="center" wrapText="1"/>
    </xf>
    <xf numFmtId="0" fontId="2" fillId="0" borderId="0" xfId="0" applyFont="1"/>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3" fillId="0" borderId="0" xfId="0" applyFont="1"/>
    <xf numFmtId="0" fontId="2" fillId="0" borderId="0" xfId="0" applyFont="1" applyAlignment="1">
      <alignment horizontal="justify"/>
    </xf>
    <xf numFmtId="0" fontId="2" fillId="0" borderId="0" xfId="0" applyFont="1" applyAlignment="1">
      <alignment horizontal="justify" vertical="center"/>
    </xf>
    <xf numFmtId="0" fontId="2" fillId="0" borderId="0" xfId="0" applyFont="1" applyAlignment="1">
      <alignment horizontal="justify" vertical="center" textRotation="90"/>
    </xf>
    <xf numFmtId="0" fontId="0" fillId="0" borderId="0" xfId="0" applyAlignment="1">
      <alignment horizontal="justify"/>
    </xf>
    <xf numFmtId="0" fontId="2" fillId="0" borderId="0" xfId="0" applyFont="1" applyAlignment="1">
      <alignment horizontal="center" vertical="center" wrapText="1"/>
    </xf>
    <xf numFmtId="0" fontId="2" fillId="0" borderId="1" xfId="0" applyFont="1" applyBorder="1" applyAlignment="1">
      <alignment horizontal="justify"/>
    </xf>
    <xf numFmtId="0" fontId="3" fillId="2" borderId="1" xfId="0" applyFont="1" applyFill="1" applyBorder="1" applyAlignment="1">
      <alignment horizontal="center"/>
    </xf>
    <xf numFmtId="0" fontId="2" fillId="0" borderId="1" xfId="0" applyFont="1" applyBorder="1" applyAlignment="1">
      <alignment horizontal="center"/>
    </xf>
    <xf numFmtId="0" fontId="3" fillId="0" borderId="2" xfId="0" applyFont="1" applyBorder="1" applyAlignment="1">
      <alignment horizontal="center" vertical="center" wrapText="1"/>
    </xf>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3" fillId="7" borderId="1" xfId="0" applyFont="1" applyFill="1" applyBorder="1" applyAlignment="1">
      <alignment horizontal="justify" vertical="center" textRotation="90" wrapText="1"/>
    </xf>
    <xf numFmtId="0" fontId="2" fillId="0" borderId="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165" fontId="1" fillId="0" borderId="1" xfId="1" applyBorder="1" applyAlignment="1">
      <alignment horizontal="center" vertical="center"/>
    </xf>
    <xf numFmtId="0" fontId="0" fillId="0" borderId="1" xfId="0" applyBorder="1" applyAlignment="1">
      <alignment horizontal="justify"/>
    </xf>
    <xf numFmtId="0" fontId="2" fillId="0" borderId="0" xfId="0" applyFont="1" applyAlignment="1">
      <alignment horizontal="center" vertical="center" textRotation="90" wrapText="1"/>
    </xf>
    <xf numFmtId="0" fontId="5" fillId="0" borderId="0" xfId="0" applyFont="1" applyAlignment="1">
      <alignment horizontal="center" vertical="center" textRotation="90" wrapText="1"/>
    </xf>
    <xf numFmtId="0" fontId="2" fillId="8" borderId="0" xfId="0" applyFont="1" applyFill="1" applyAlignment="1">
      <alignment horizontal="justify" wrapText="1"/>
    </xf>
    <xf numFmtId="0" fontId="2" fillId="0" borderId="1" xfId="0" applyFont="1" applyBorder="1" applyAlignment="1">
      <alignment vertical="center" textRotation="90"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textRotation="90" wrapText="1"/>
    </xf>
    <xf numFmtId="0" fontId="6" fillId="0" borderId="3" xfId="0" applyFont="1" applyBorder="1" applyAlignment="1">
      <alignment horizontal="center" vertical="center" textRotation="90" wrapText="1"/>
    </xf>
    <xf numFmtId="0" fontId="7" fillId="0" borderId="1" xfId="0" applyFont="1" applyBorder="1" applyAlignment="1">
      <alignment vertical="center" textRotation="90" wrapText="1"/>
    </xf>
    <xf numFmtId="0" fontId="7" fillId="0" borderId="1" xfId="0" applyFont="1" applyBorder="1" applyAlignment="1">
      <alignment horizontal="center" vertical="center" textRotation="90" wrapText="1"/>
    </xf>
    <xf numFmtId="14" fontId="9"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11" borderId="1" xfId="0" applyFill="1" applyBorder="1" applyAlignment="1">
      <alignment wrapText="1"/>
    </xf>
    <xf numFmtId="0" fontId="0" fillId="11" borderId="1" xfId="0" applyFill="1" applyBorder="1"/>
    <xf numFmtId="0" fontId="0" fillId="12" borderId="1" xfId="0" applyFill="1" applyBorder="1"/>
    <xf numFmtId="0" fontId="0" fillId="12" borderId="1" xfId="0" applyFill="1" applyBorder="1" applyAlignment="1">
      <alignment wrapText="1"/>
    </xf>
    <xf numFmtId="0" fontId="4" fillId="12" borderId="1" xfId="0" applyFont="1" applyFill="1" applyBorder="1" applyAlignment="1">
      <alignment horizontal="center" vertical="center"/>
    </xf>
    <xf numFmtId="0" fontId="11" fillId="11" borderId="1" xfId="0" applyFont="1" applyFill="1" applyBorder="1" applyAlignment="1">
      <alignment horizontal="center" vertical="center"/>
    </xf>
    <xf numFmtId="0" fontId="4" fillId="13" borderId="1" xfId="0" applyFont="1" applyFill="1" applyBorder="1" applyAlignment="1">
      <alignment horizontal="center" vertical="center"/>
    </xf>
    <xf numFmtId="0" fontId="0" fillId="13" borderId="1" xfId="0" applyFill="1" applyBorder="1" applyAlignment="1">
      <alignment wrapText="1"/>
    </xf>
    <xf numFmtId="0" fontId="0" fillId="13" borderId="1" xfId="0" applyFill="1" applyBorder="1" applyAlignment="1">
      <alignment horizontal="left" wrapText="1"/>
    </xf>
    <xf numFmtId="0" fontId="4" fillId="14" borderId="1" xfId="0" applyFont="1" applyFill="1" applyBorder="1" applyAlignment="1">
      <alignment horizontal="center" vertical="center" wrapText="1"/>
    </xf>
    <xf numFmtId="0" fontId="0" fillId="14" borderId="1" xfId="0" applyFill="1" applyBorder="1" applyAlignment="1">
      <alignment horizontal="left" vertical="center" wrapText="1"/>
    </xf>
    <xf numFmtId="0" fontId="4" fillId="15" borderId="1" xfId="0" applyFont="1" applyFill="1" applyBorder="1" applyAlignment="1">
      <alignment horizontal="center" vertical="center" wrapText="1"/>
    </xf>
    <xf numFmtId="0" fontId="0" fillId="15" borderId="1" xfId="0" applyFill="1" applyBorder="1" applyAlignment="1">
      <alignment horizontal="left"/>
    </xf>
    <xf numFmtId="0" fontId="0" fillId="15" borderId="1" xfId="0" applyFill="1" applyBorder="1" applyAlignment="1">
      <alignment horizontal="left" wrapText="1"/>
    </xf>
    <xf numFmtId="0" fontId="0" fillId="15" borderId="1" xfId="0" applyFill="1" applyBorder="1" applyAlignment="1">
      <alignment horizontal="left" vertical="center" wrapText="1"/>
    </xf>
    <xf numFmtId="0" fontId="4" fillId="16" borderId="1" xfId="0" applyFont="1" applyFill="1" applyBorder="1" applyAlignment="1">
      <alignment horizontal="center" vertical="center"/>
    </xf>
    <xf numFmtId="0" fontId="4" fillId="17" borderId="1" xfId="0" applyFont="1" applyFill="1" applyBorder="1" applyAlignment="1">
      <alignment horizontal="center" vertical="center"/>
    </xf>
    <xf numFmtId="0" fontId="0" fillId="18" borderId="1" xfId="0" applyFill="1" applyBorder="1" applyAlignment="1">
      <alignment horizontal="left" vertical="center" wrapText="1"/>
    </xf>
    <xf numFmtId="0" fontId="5" fillId="19" borderId="1" xfId="0" applyFont="1" applyFill="1" applyBorder="1" applyAlignment="1">
      <alignment horizontal="center" vertical="center" textRotation="90"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3" fillId="0" borderId="0" xfId="0" applyFont="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xf>
    <xf numFmtId="0" fontId="3" fillId="0" borderId="16" xfId="0" applyFont="1" applyBorder="1" applyAlignment="1">
      <alignment vertical="center"/>
    </xf>
    <xf numFmtId="0" fontId="3" fillId="0" borderId="0" xfId="0" applyFont="1" applyAlignment="1">
      <alignment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13" fillId="0" borderId="1"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3" fillId="28" borderId="9" xfId="0" applyFont="1" applyFill="1" applyBorder="1" applyAlignment="1">
      <alignment horizontal="left" vertical="center"/>
    </xf>
    <xf numFmtId="0" fontId="7" fillId="0" borderId="10" xfId="0" applyFont="1" applyBorder="1" applyAlignment="1">
      <alignment vertical="center" wrapText="1"/>
    </xf>
    <xf numFmtId="0" fontId="7" fillId="0" borderId="12" xfId="0" applyFont="1" applyBorder="1" applyAlignment="1">
      <alignment vertical="center" wrapText="1"/>
    </xf>
    <xf numFmtId="0" fontId="3" fillId="0" borderId="10"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164" fontId="1" fillId="20" borderId="4" xfId="2" applyFill="1" applyBorder="1" applyAlignment="1">
      <alignment vertical="center"/>
    </xf>
    <xf numFmtId="164" fontId="1" fillId="20" borderId="5" xfId="2" applyFill="1" applyBorder="1" applyAlignment="1">
      <alignment vertical="center"/>
    </xf>
    <xf numFmtId="164" fontId="1" fillId="20" borderId="6" xfId="2" applyFill="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5" fillId="0" borderId="4" xfId="0" applyFont="1" applyBorder="1" applyAlignment="1">
      <alignment vertical="center"/>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vertical="center"/>
    </xf>
    <xf numFmtId="0" fontId="3" fillId="10" borderId="11" xfId="0" applyFont="1" applyFill="1" applyBorder="1" applyAlignment="1">
      <alignment vertical="center"/>
    </xf>
    <xf numFmtId="0" fontId="3" fillId="10" borderId="10" xfId="0" applyFont="1" applyFill="1" applyBorder="1" applyAlignment="1">
      <alignment vertical="center"/>
    </xf>
    <xf numFmtId="0" fontId="3" fillId="10" borderId="12" xfId="0" applyFont="1" applyFill="1" applyBorder="1" applyAlignment="1">
      <alignment vertical="center"/>
    </xf>
    <xf numFmtId="0" fontId="3" fillId="10" borderId="9" xfId="0" applyFont="1" applyFill="1" applyBorder="1" applyAlignment="1">
      <alignment vertical="center"/>
    </xf>
    <xf numFmtId="0" fontId="3" fillId="29" borderId="9" xfId="0" applyFont="1" applyFill="1" applyBorder="1" applyAlignment="1">
      <alignment vertical="center" textRotation="90"/>
    </xf>
    <xf numFmtId="0" fontId="3" fillId="29" borderId="18" xfId="0" applyFont="1" applyFill="1" applyBorder="1" applyAlignment="1">
      <alignment vertical="center" textRotation="90"/>
    </xf>
    <xf numFmtId="0" fontId="3" fillId="29" borderId="17" xfId="0" applyFont="1" applyFill="1" applyBorder="1" applyAlignment="1">
      <alignment vertical="center" textRotation="90"/>
    </xf>
    <xf numFmtId="0" fontId="2" fillId="0" borderId="4" xfId="0" applyFont="1" applyBorder="1" applyAlignment="1">
      <alignment vertical="center"/>
    </xf>
    <xf numFmtId="0" fontId="2" fillId="0" borderId="5" xfId="0" applyFont="1" applyBorder="1" applyAlignment="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2" fillId="0" borderId="15" xfId="0" applyFont="1" applyBorder="1" applyAlignment="1">
      <alignment horizontal="justify"/>
    </xf>
    <xf numFmtId="0" fontId="3" fillId="2" borderId="0" xfId="0" applyFont="1" applyFill="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6" xfId="0" applyFont="1" applyFill="1" applyBorder="1" applyAlignment="1">
      <alignment horizontal="center"/>
    </xf>
    <xf numFmtId="0" fontId="2" fillId="0" borderId="6" xfId="0" applyFont="1" applyBorder="1" applyAlignment="1">
      <alignment horizontal="center"/>
    </xf>
    <xf numFmtId="0" fontId="3" fillId="2" borderId="4" xfId="0" applyFont="1" applyFill="1" applyBorder="1" applyAlignment="1">
      <alignment horizontal="center"/>
    </xf>
    <xf numFmtId="0" fontId="2" fillId="0" borderId="4" xfId="0" applyFont="1" applyBorder="1" applyAlignment="1">
      <alignment horizontal="center"/>
    </xf>
    <xf numFmtId="0" fontId="3" fillId="2" borderId="5" xfId="0" applyFont="1" applyFill="1" applyBorder="1" applyAlignment="1">
      <alignment horizontal="center"/>
    </xf>
    <xf numFmtId="0" fontId="2" fillId="0" borderId="5" xfId="0" applyFont="1" applyBorder="1" applyAlignment="1">
      <alignment horizontal="center"/>
    </xf>
    <xf numFmtId="0" fontId="2" fillId="0" borderId="9" xfId="0" applyFont="1" applyBorder="1" applyAlignment="1">
      <alignment vertical="center" textRotation="90" wrapText="1"/>
    </xf>
    <xf numFmtId="0" fontId="5" fillId="0" borderId="9" xfId="0" applyFont="1" applyBorder="1" applyAlignment="1">
      <alignment horizontal="center" vertical="center" textRotation="90" wrapText="1"/>
    </xf>
    <xf numFmtId="0" fontId="5" fillId="19" borderId="9" xfId="0" applyFont="1" applyFill="1" applyBorder="1" applyAlignment="1">
      <alignment horizontal="center" vertical="center" textRotation="90" wrapText="1"/>
    </xf>
    <xf numFmtId="14" fontId="9" fillId="0" borderId="9"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4" fillId="0" borderId="17" xfId="0" applyFont="1" applyBorder="1" applyAlignment="1">
      <alignment horizontal="center"/>
    </xf>
    <xf numFmtId="0" fontId="7" fillId="0" borderId="1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7" borderId="12" xfId="0" applyFont="1" applyFill="1" applyBorder="1" applyAlignment="1">
      <alignment vertical="center" wrapText="1"/>
    </xf>
    <xf numFmtId="0" fontId="3" fillId="7" borderId="15" xfId="0" applyFont="1" applyFill="1" applyBorder="1" applyAlignment="1">
      <alignment vertical="center" wrapText="1"/>
    </xf>
    <xf numFmtId="0" fontId="3" fillId="7" borderId="11" xfId="0" applyFont="1" applyFill="1" applyBorder="1" applyAlignment="1">
      <alignment vertical="center"/>
    </xf>
    <xf numFmtId="0" fontId="3" fillId="7" borderId="13" xfId="0" applyFont="1" applyFill="1" applyBorder="1" applyAlignment="1">
      <alignment vertical="center"/>
    </xf>
    <xf numFmtId="0" fontId="2" fillId="0" borderId="13" xfId="0" applyFont="1" applyBorder="1" applyAlignment="1">
      <alignment horizontal="justify"/>
    </xf>
    <xf numFmtId="0" fontId="3" fillId="2" borderId="10" xfId="0" applyFont="1" applyFill="1" applyBorder="1" applyAlignment="1">
      <alignment vertical="center" wrapText="1"/>
    </xf>
    <xf numFmtId="0" fontId="2" fillId="0" borderId="14" xfId="0" applyFont="1" applyBorder="1" applyAlignment="1">
      <alignment horizontal="justify"/>
    </xf>
    <xf numFmtId="0" fontId="3" fillId="2" borderId="12" xfId="0" applyFont="1" applyFill="1" applyBorder="1" applyAlignment="1">
      <alignment vertical="center" wrapText="1"/>
    </xf>
    <xf numFmtId="0" fontId="2" fillId="0" borderId="4" xfId="0" applyFont="1" applyBorder="1" applyAlignment="1">
      <alignment horizontal="justify"/>
    </xf>
    <xf numFmtId="0" fontId="3" fillId="2" borderId="16" xfId="0" applyFont="1" applyFill="1" applyBorder="1" applyAlignment="1">
      <alignment vertical="center"/>
    </xf>
    <xf numFmtId="0" fontId="3" fillId="2" borderId="19" xfId="0" applyFont="1" applyFill="1" applyBorder="1" applyAlignment="1">
      <alignment vertical="center"/>
    </xf>
    <xf numFmtId="0" fontId="2" fillId="0" borderId="5" xfId="0" applyFont="1" applyBorder="1" applyAlignment="1">
      <alignment horizontal="justify"/>
    </xf>
    <xf numFmtId="0" fontId="2" fillId="0" borderId="11"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4" fillId="18" borderId="1" xfId="0" applyFont="1" applyFill="1" applyBorder="1" applyAlignment="1">
      <alignment vertical="center"/>
    </xf>
    <xf numFmtId="0" fontId="4" fillId="25" borderId="0" xfId="0" applyFont="1" applyFill="1" applyAlignment="1">
      <alignment horizontal="left" vertical="center"/>
    </xf>
    <xf numFmtId="0" fontId="4" fillId="25" borderId="5" xfId="0" applyFont="1" applyFill="1" applyBorder="1" applyAlignment="1">
      <alignment horizontal="left" vertical="center"/>
    </xf>
    <xf numFmtId="0" fontId="4" fillId="25" borderId="6" xfId="0" applyFont="1" applyFill="1" applyBorder="1" applyAlignment="1">
      <alignment horizontal="left" vertical="center"/>
    </xf>
    <xf numFmtId="0" fontId="0" fillId="26" borderId="11" xfId="0" applyFill="1" applyBorder="1" applyAlignment="1">
      <alignment vertical="center" wrapText="1"/>
    </xf>
    <xf numFmtId="0" fontId="0" fillId="26" borderId="10" xfId="0" applyFill="1" applyBorder="1" applyAlignment="1">
      <alignment vertical="center" wrapText="1"/>
    </xf>
    <xf numFmtId="0" fontId="0" fillId="26" borderId="12" xfId="0" applyFill="1" applyBorder="1" applyAlignment="1">
      <alignment vertical="center" wrapText="1"/>
    </xf>
    <xf numFmtId="0" fontId="0" fillId="26" borderId="14" xfId="0" applyFill="1" applyBorder="1" applyAlignment="1">
      <alignment vertical="center" wrapText="1"/>
    </xf>
    <xf numFmtId="0" fontId="0" fillId="26" borderId="15" xfId="0" applyFill="1" applyBorder="1" applyAlignment="1">
      <alignment vertical="center" wrapText="1"/>
    </xf>
    <xf numFmtId="0" fontId="0" fillId="26" borderId="4" xfId="0" applyFill="1" applyBorder="1" applyAlignment="1">
      <alignment vertical="center" wrapText="1"/>
    </xf>
    <xf numFmtId="0" fontId="0" fillId="26" borderId="5" xfId="0" applyFill="1" applyBorder="1" applyAlignment="1">
      <alignment vertical="center" wrapText="1"/>
    </xf>
    <xf numFmtId="0" fontId="0" fillId="26" borderId="6" xfId="0" applyFill="1" applyBorder="1" applyAlignment="1">
      <alignment vertical="center" wrapText="1"/>
    </xf>
    <xf numFmtId="0" fontId="4" fillId="26" borderId="10" xfId="0" applyFont="1" applyFill="1" applyBorder="1" applyAlignment="1">
      <alignment horizontal="left" vertical="center"/>
    </xf>
    <xf numFmtId="0" fontId="4" fillId="26" borderId="11" xfId="0" applyFont="1" applyFill="1" applyBorder="1"/>
    <xf numFmtId="0" fontId="4" fillId="26" borderId="12" xfId="0" applyFont="1" applyFill="1" applyBorder="1"/>
    <xf numFmtId="0" fontId="0" fillId="26" borderId="11" xfId="0" applyFill="1" applyBorder="1" applyAlignment="1">
      <alignment vertical="center"/>
    </xf>
    <xf numFmtId="0" fontId="0" fillId="26" borderId="12" xfId="0" applyFill="1" applyBorder="1" applyAlignment="1">
      <alignment vertical="center"/>
    </xf>
    <xf numFmtId="0" fontId="4" fillId="25" borderId="16" xfId="0" applyFont="1" applyFill="1" applyBorder="1" applyAlignment="1">
      <alignment horizontal="left" vertical="center"/>
    </xf>
    <xf numFmtId="0" fontId="4" fillId="25" borderId="11" xfId="0" applyFont="1" applyFill="1" applyBorder="1"/>
    <xf numFmtId="0" fontId="4" fillId="25" borderId="12" xfId="0" applyFont="1" applyFill="1" applyBorder="1"/>
    <xf numFmtId="0" fontId="0" fillId="25" borderId="11" xfId="0" applyFill="1" applyBorder="1" applyAlignment="1">
      <alignment vertical="center" wrapText="1"/>
    </xf>
    <xf numFmtId="0" fontId="0" fillId="25" borderId="12" xfId="0" applyFill="1" applyBorder="1" applyAlignment="1">
      <alignment vertical="center" wrapText="1"/>
    </xf>
    <xf numFmtId="0" fontId="4" fillId="24" borderId="5" xfId="0" applyFont="1" applyFill="1" applyBorder="1" applyAlignment="1">
      <alignment horizontal="left" vertical="center"/>
    </xf>
    <xf numFmtId="0" fontId="4" fillId="24" borderId="6" xfId="0" applyFont="1" applyFill="1" applyBorder="1" applyAlignment="1">
      <alignment horizontal="left" vertical="center"/>
    </xf>
    <xf numFmtId="0" fontId="4" fillId="24" borderId="11" xfId="0" applyFont="1" applyFill="1" applyBorder="1" applyAlignment="1">
      <alignment horizontal="left" vertical="center"/>
    </xf>
    <xf numFmtId="0" fontId="4" fillId="24" borderId="10" xfId="0" applyFont="1" applyFill="1" applyBorder="1" applyAlignment="1">
      <alignment horizontal="left" vertical="center"/>
    </xf>
    <xf numFmtId="0" fontId="0" fillId="22" borderId="4" xfId="0" applyFill="1" applyBorder="1" applyAlignment="1">
      <alignment vertical="center" wrapText="1"/>
    </xf>
    <xf numFmtId="0" fontId="0" fillId="22" borderId="6" xfId="0" applyFill="1" applyBorder="1" applyAlignment="1">
      <alignment vertical="center" wrapText="1"/>
    </xf>
    <xf numFmtId="0" fontId="0" fillId="23" borderId="4" xfId="0" applyFill="1" applyBorder="1" applyAlignment="1">
      <alignment vertical="center" wrapText="1"/>
    </xf>
    <xf numFmtId="0" fontId="0" fillId="23" borderId="6" xfId="0" applyFill="1" applyBorder="1" applyAlignment="1">
      <alignment vertical="center" wrapText="1"/>
    </xf>
    <xf numFmtId="0" fontId="0" fillId="21" borderId="4" xfId="0" applyFill="1" applyBorder="1" applyAlignment="1">
      <alignment vertical="center" wrapText="1"/>
    </xf>
    <xf numFmtId="0" fontId="0" fillId="21" borderId="6" xfId="0" applyFill="1" applyBorder="1" applyAlignment="1">
      <alignment vertical="center" wrapText="1"/>
    </xf>
    <xf numFmtId="0" fontId="4" fillId="24" borderId="11" xfId="0" applyFont="1" applyFill="1" applyBorder="1"/>
    <xf numFmtId="0" fontId="4" fillId="24" borderId="12" xfId="0" applyFont="1" applyFill="1" applyBorder="1"/>
    <xf numFmtId="0" fontId="0" fillId="24" borderId="4" xfId="0" applyFill="1" applyBorder="1" applyAlignment="1">
      <alignment vertical="center" wrapText="1"/>
    </xf>
    <xf numFmtId="0" fontId="0" fillId="24" borderId="6" xfId="0" applyFill="1" applyBorder="1" applyAlignment="1">
      <alignment vertical="center" wrapText="1"/>
    </xf>
    <xf numFmtId="0" fontId="0" fillId="24" borderId="13" xfId="0" applyFill="1" applyBorder="1" applyAlignment="1">
      <alignment vertical="center" wrapText="1"/>
    </xf>
    <xf numFmtId="0" fontId="0" fillId="24" borderId="15" xfId="0" applyFill="1" applyBorder="1" applyAlignment="1">
      <alignment vertical="center" wrapText="1"/>
    </xf>
    <xf numFmtId="0" fontId="4" fillId="13" borderId="4" xfId="0" applyFont="1" applyFill="1" applyBorder="1" applyAlignment="1">
      <alignment vertical="center"/>
    </xf>
    <xf numFmtId="0" fontId="4" fillId="13" borderId="5" xfId="0" applyFont="1" applyFill="1" applyBorder="1" applyAlignment="1">
      <alignment vertical="center"/>
    </xf>
    <xf numFmtId="0" fontId="4" fillId="13" borderId="6" xfId="0" applyFont="1" applyFill="1" applyBorder="1" applyAlignment="1">
      <alignment vertical="center"/>
    </xf>
    <xf numFmtId="0" fontId="0" fillId="13" borderId="4" xfId="0" applyFill="1" applyBorder="1" applyAlignment="1">
      <alignment vertical="center" wrapText="1"/>
    </xf>
    <xf numFmtId="0" fontId="0" fillId="13" borderId="6" xfId="0" applyFill="1" applyBorder="1" applyAlignment="1">
      <alignment vertical="center" wrapText="1"/>
    </xf>
    <xf numFmtId="0" fontId="4" fillId="13" borderId="4" xfId="0" applyFont="1" applyFill="1" applyBorder="1"/>
    <xf numFmtId="0" fontId="4" fillId="13" borderId="6" xfId="0" applyFont="1" applyFill="1" applyBorder="1"/>
    <xf numFmtId="0" fontId="4" fillId="23" borderId="4" xfId="0" applyFont="1" applyFill="1" applyBorder="1" applyAlignment="1">
      <alignment horizontal="left" vertical="center"/>
    </xf>
    <xf numFmtId="0" fontId="4" fillId="23" borderId="5" xfId="0" applyFont="1" applyFill="1" applyBorder="1" applyAlignment="1">
      <alignment horizontal="left" vertical="center"/>
    </xf>
    <xf numFmtId="0" fontId="4" fillId="23" borderId="6" xfId="0" applyFont="1" applyFill="1" applyBorder="1" applyAlignment="1">
      <alignment horizontal="left" vertical="center"/>
    </xf>
    <xf numFmtId="0" fontId="4" fillId="23" borderId="4" xfId="0" applyFont="1" applyFill="1" applyBorder="1"/>
    <xf numFmtId="0" fontId="4" fillId="23" borderId="6" xfId="0" applyFont="1" applyFill="1" applyBorder="1"/>
    <xf numFmtId="0" fontId="4" fillId="22" borderId="4" xfId="0" applyFont="1" applyFill="1" applyBorder="1" applyAlignment="1">
      <alignment horizontal="left" vertical="center"/>
    </xf>
    <xf numFmtId="0" fontId="4" fillId="22" borderId="5" xfId="0" applyFont="1" applyFill="1" applyBorder="1" applyAlignment="1">
      <alignment horizontal="left" vertical="center"/>
    </xf>
    <xf numFmtId="0" fontId="4" fillId="22" borderId="6" xfId="0" applyFont="1" applyFill="1" applyBorder="1" applyAlignment="1">
      <alignment horizontal="left" vertical="center"/>
    </xf>
    <xf numFmtId="0" fontId="4" fillId="22" borderId="4" xfId="0" applyFont="1" applyFill="1" applyBorder="1"/>
    <xf numFmtId="0" fontId="4" fillId="22" borderId="6" xfId="0" applyFont="1" applyFill="1" applyBorder="1"/>
    <xf numFmtId="0" fontId="4" fillId="21" borderId="4" xfId="0" applyFont="1" applyFill="1" applyBorder="1" applyAlignment="1">
      <alignment horizontal="left" vertical="center"/>
    </xf>
    <xf numFmtId="0" fontId="4" fillId="21" borderId="5" xfId="0" applyFont="1" applyFill="1" applyBorder="1" applyAlignment="1">
      <alignment horizontal="left" vertical="center"/>
    </xf>
    <xf numFmtId="0" fontId="4" fillId="21" borderId="6" xfId="0" applyFont="1" applyFill="1" applyBorder="1" applyAlignment="1">
      <alignment horizontal="left" vertical="center"/>
    </xf>
    <xf numFmtId="0" fontId="4" fillId="21" borderId="4" xfId="0" applyFont="1" applyFill="1" applyBorder="1"/>
    <xf numFmtId="0" fontId="4" fillId="21" borderId="6" xfId="0" applyFont="1" applyFill="1" applyBorder="1"/>
    <xf numFmtId="14" fontId="7" fillId="0" borderId="5" xfId="0" applyNumberFormat="1" applyFont="1" applyBorder="1" applyAlignment="1">
      <alignment horizontal="left" vertical="center" wrapText="1"/>
    </xf>
    <xf numFmtId="0" fontId="3" fillId="7" borderId="1" xfId="0" applyFont="1" applyFill="1" applyBorder="1" applyAlignment="1">
      <alignment horizontal="justify" vertical="center" textRotation="90" wrapText="1"/>
    </xf>
    <xf numFmtId="0" fontId="2" fillId="0" borderId="1" xfId="0" applyFont="1" applyBorder="1" applyAlignment="1">
      <alignment horizontal="center" vertical="center" wrapTex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3"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14" fillId="0" borderId="1" xfId="0" applyFont="1" applyBorder="1" applyAlignment="1">
      <alignment horizontal="center" vertical="center"/>
    </xf>
    <xf numFmtId="0" fontId="3" fillId="7" borderId="1" xfId="0" applyFont="1" applyFill="1" applyBorder="1" applyAlignment="1">
      <alignment horizontal="justify" vertical="center" wrapText="1"/>
    </xf>
    <xf numFmtId="0" fontId="3" fillId="0" borderId="0" xfId="0" applyFont="1" applyAlignment="1">
      <alignment horizontal="center" vertical="center" wrapText="1"/>
    </xf>
    <xf numFmtId="0" fontId="3" fillId="7" borderId="1" xfId="0" applyFont="1" applyFill="1" applyBorder="1" applyAlignment="1">
      <alignment vertical="center" textRotation="90" wrapText="1"/>
    </xf>
    <xf numFmtId="0" fontId="3" fillId="7" borderId="1" xfId="0" applyFont="1" applyFill="1" applyBorder="1" applyAlignment="1">
      <alignment horizontal="center" vertical="center" textRotation="90" wrapText="1"/>
    </xf>
    <xf numFmtId="10" fontId="3" fillId="7" borderId="1" xfId="0" applyNumberFormat="1" applyFont="1" applyFill="1" applyBorder="1" applyAlignment="1">
      <alignment horizontal="center" vertical="center" textRotation="90" wrapText="1"/>
    </xf>
    <xf numFmtId="0" fontId="3" fillId="0" borderId="8" xfId="0" applyFont="1" applyBorder="1" applyAlignment="1">
      <alignment horizontal="center" vertical="center" textRotation="90" wrapText="1"/>
    </xf>
    <xf numFmtId="0" fontId="2" fillId="6" borderId="8" xfId="0" applyFont="1" applyFill="1" applyBorder="1" applyAlignment="1">
      <alignment horizontal="center" vertical="center"/>
    </xf>
    <xf numFmtId="0" fontId="2" fillId="0" borderId="8" xfId="0" applyFont="1" applyBorder="1" applyAlignment="1">
      <alignment horizontal="center" vertical="center"/>
    </xf>
    <xf numFmtId="0" fontId="2" fillId="5" borderId="8" xfId="0" applyFont="1" applyFill="1" applyBorder="1" applyAlignment="1">
      <alignment horizontal="center" vertical="center"/>
    </xf>
    <xf numFmtId="0" fontId="2" fillId="4" borderId="8" xfId="0" applyFont="1" applyFill="1" applyBorder="1" applyAlignment="1">
      <alignment horizontal="center" vertical="center"/>
    </xf>
    <xf numFmtId="0" fontId="2" fillId="9" borderId="8" xfId="0" applyFont="1" applyFill="1" applyBorder="1" applyAlignment="1">
      <alignment horizontal="center" vertical="center"/>
    </xf>
    <xf numFmtId="0" fontId="2" fillId="6" borderId="1"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2"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justify" vertical="center"/>
    </xf>
    <xf numFmtId="165" fontId="1" fillId="0" borderId="1" xfId="1" applyBorder="1" applyAlignment="1">
      <alignment horizontal="center" vertical="center"/>
    </xf>
    <xf numFmtId="0" fontId="3" fillId="2" borderId="1" xfId="0" applyFont="1" applyFill="1" applyBorder="1" applyAlignment="1">
      <alignment horizontal="justify" vertical="center" wrapText="1"/>
    </xf>
    <xf numFmtId="0" fontId="3" fillId="2" borderId="1" xfId="0" applyFont="1" applyFill="1" applyBorder="1" applyAlignment="1">
      <alignment horizontal="justify" vertical="center"/>
    </xf>
    <xf numFmtId="0" fontId="3" fillId="2" borderId="1" xfId="0" applyFont="1" applyFill="1" applyBorder="1" applyAlignment="1">
      <alignment horizontal="center" vertical="center"/>
    </xf>
    <xf numFmtId="0" fontId="4" fillId="14" borderId="1" xfId="0" applyFont="1" applyFill="1" applyBorder="1" applyAlignment="1">
      <alignment horizontal="center" vertical="center"/>
    </xf>
    <xf numFmtId="0" fontId="4" fillId="15" borderId="1" xfId="0" applyFont="1" applyFill="1" applyBorder="1" applyAlignment="1">
      <alignment horizontal="center" vertical="center"/>
    </xf>
    <xf numFmtId="0" fontId="0" fillId="17" borderId="1" xfId="0" applyFill="1" applyBorder="1" applyAlignment="1">
      <alignment horizontal="left" vertical="center" wrapText="1"/>
    </xf>
    <xf numFmtId="0" fontId="0" fillId="16" borderId="1" xfId="0" applyFill="1" applyBorder="1" applyAlignment="1">
      <alignment horizontal="left" vertical="center" wrapText="1"/>
    </xf>
    <xf numFmtId="0" fontId="11" fillId="11" borderId="1" xfId="0" applyFont="1" applyFill="1" applyBorder="1" applyAlignment="1">
      <alignment horizontal="center" vertical="center"/>
    </xf>
    <xf numFmtId="0" fontId="4" fillId="12" borderId="1" xfId="0" applyFont="1" applyFill="1" applyBorder="1" applyAlignment="1">
      <alignment horizontal="center" vertical="center"/>
    </xf>
    <xf numFmtId="0" fontId="4" fillId="13" borderId="1" xfId="0" applyFont="1" applyFill="1" applyBorder="1" applyAlignment="1">
      <alignment horizontal="center" vertical="center"/>
    </xf>
    <xf numFmtId="0" fontId="0" fillId="21" borderId="4" xfId="0" applyFill="1" applyBorder="1" applyAlignment="1">
      <alignment horizontal="center" vertical="center" wrapText="1"/>
    </xf>
    <xf numFmtId="0" fontId="0" fillId="21" borderId="5" xfId="0" applyFill="1" applyBorder="1" applyAlignment="1">
      <alignment horizontal="center" vertical="center" wrapText="1"/>
    </xf>
    <xf numFmtId="0" fontId="0" fillId="21" borderId="6" xfId="0" applyFill="1" applyBorder="1" applyAlignment="1">
      <alignment horizontal="center" vertical="center" wrapText="1"/>
    </xf>
    <xf numFmtId="0" fontId="0" fillId="27" borderId="4" xfId="0" applyFill="1" applyBorder="1" applyAlignment="1">
      <alignment horizontal="center" vertical="center"/>
    </xf>
    <xf numFmtId="0" fontId="0" fillId="27" borderId="6" xfId="0" applyFill="1" applyBorder="1" applyAlignment="1">
      <alignment horizontal="center" vertical="center"/>
    </xf>
    <xf numFmtId="0" fontId="0" fillId="27" borderId="4" xfId="0" applyFill="1" applyBorder="1" applyAlignment="1">
      <alignment horizontal="center" vertical="center" wrapText="1"/>
    </xf>
    <xf numFmtId="0" fontId="0" fillId="27" borderId="5" xfId="0" applyFill="1" applyBorder="1" applyAlignment="1">
      <alignment horizontal="center" vertical="center" wrapText="1"/>
    </xf>
    <xf numFmtId="0" fontId="0" fillId="27" borderId="6" xfId="0" applyFill="1" applyBorder="1" applyAlignment="1">
      <alignment horizontal="center" vertical="center" wrapText="1"/>
    </xf>
    <xf numFmtId="0" fontId="0" fillId="27" borderId="5" xfId="0" applyFill="1" applyBorder="1" applyAlignment="1">
      <alignment horizontal="center" vertical="center"/>
    </xf>
    <xf numFmtId="0" fontId="4" fillId="21" borderId="4" xfId="0" applyFont="1" applyFill="1" applyBorder="1" applyAlignment="1">
      <alignment horizontal="center"/>
    </xf>
    <xf numFmtId="0" fontId="4" fillId="21" borderId="5" xfId="0" applyFont="1" applyFill="1" applyBorder="1" applyAlignment="1">
      <alignment horizontal="center"/>
    </xf>
    <xf numFmtId="0" fontId="4" fillId="21" borderId="6" xfId="0" applyFont="1" applyFill="1" applyBorder="1" applyAlignment="1">
      <alignment horizontal="center"/>
    </xf>
    <xf numFmtId="0" fontId="0" fillId="22" borderId="4" xfId="0" applyFill="1" applyBorder="1" applyAlignment="1">
      <alignment horizontal="center" vertical="center" wrapText="1"/>
    </xf>
    <xf numFmtId="0" fontId="0" fillId="22" borderId="5" xfId="0" applyFill="1" applyBorder="1" applyAlignment="1">
      <alignment horizontal="center" vertical="center" wrapText="1"/>
    </xf>
    <xf numFmtId="0" fontId="0" fillId="22" borderId="6" xfId="0" applyFill="1" applyBorder="1" applyAlignment="1">
      <alignment horizontal="center" vertical="center" wrapText="1"/>
    </xf>
    <xf numFmtId="0" fontId="0" fillId="23" borderId="4" xfId="0" applyFill="1" applyBorder="1" applyAlignment="1">
      <alignment horizontal="center" vertical="center" wrapText="1"/>
    </xf>
    <xf numFmtId="0" fontId="0" fillId="23" borderId="5" xfId="0" applyFill="1" applyBorder="1" applyAlignment="1">
      <alignment horizontal="center" vertical="center" wrapText="1"/>
    </xf>
    <xf numFmtId="0" fontId="0" fillId="23" borderId="6" xfId="0" applyFill="1" applyBorder="1" applyAlignment="1">
      <alignment horizontal="center" vertical="center" wrapText="1"/>
    </xf>
    <xf numFmtId="0" fontId="4" fillId="22" borderId="4" xfId="0" applyFont="1" applyFill="1" applyBorder="1" applyAlignment="1">
      <alignment horizontal="center"/>
    </xf>
    <xf numFmtId="0" fontId="4" fillId="22" borderId="5" xfId="0" applyFont="1" applyFill="1" applyBorder="1" applyAlignment="1">
      <alignment horizontal="center"/>
    </xf>
    <xf numFmtId="0" fontId="4" fillId="22" borderId="6" xfId="0" applyFont="1" applyFill="1" applyBorder="1" applyAlignment="1">
      <alignment horizontal="center"/>
    </xf>
    <xf numFmtId="0" fontId="0" fillId="13" borderId="4" xfId="0" applyFill="1" applyBorder="1" applyAlignment="1">
      <alignment horizontal="center" vertical="center" wrapText="1"/>
    </xf>
    <xf numFmtId="0" fontId="0" fillId="13" borderId="5" xfId="0" applyFill="1" applyBorder="1" applyAlignment="1">
      <alignment horizontal="center" vertical="center" wrapText="1"/>
    </xf>
    <xf numFmtId="0" fontId="0" fillId="13" borderId="6" xfId="0" applyFill="1" applyBorder="1" applyAlignment="1">
      <alignment horizontal="center" vertical="center" wrapText="1"/>
    </xf>
    <xf numFmtId="0" fontId="4" fillId="23" borderId="4" xfId="0" applyFont="1" applyFill="1" applyBorder="1" applyAlignment="1">
      <alignment horizontal="center"/>
    </xf>
    <xf numFmtId="0" fontId="4" fillId="23" borderId="5" xfId="0" applyFont="1" applyFill="1" applyBorder="1" applyAlignment="1">
      <alignment horizontal="center"/>
    </xf>
    <xf numFmtId="0" fontId="4" fillId="23" borderId="6" xfId="0" applyFont="1" applyFill="1" applyBorder="1" applyAlignment="1">
      <alignment horizontal="center"/>
    </xf>
    <xf numFmtId="0" fontId="4" fillId="13" borderId="4" xfId="0" applyFont="1" applyFill="1" applyBorder="1" applyAlignment="1">
      <alignment horizontal="center"/>
    </xf>
    <xf numFmtId="0" fontId="4" fillId="13" borderId="5" xfId="0" applyFont="1" applyFill="1" applyBorder="1" applyAlignment="1">
      <alignment horizontal="center"/>
    </xf>
    <xf numFmtId="0" fontId="4" fillId="13" borderId="6" xfId="0" applyFont="1" applyFill="1" applyBorder="1" applyAlignment="1">
      <alignment horizontal="center"/>
    </xf>
    <xf numFmtId="0" fontId="0" fillId="24" borderId="4" xfId="0" applyFill="1" applyBorder="1" applyAlignment="1">
      <alignment horizontal="center" wrapText="1"/>
    </xf>
    <xf numFmtId="0" fontId="0" fillId="24" borderId="5" xfId="0" applyFill="1" applyBorder="1" applyAlignment="1">
      <alignment horizontal="center" wrapText="1"/>
    </xf>
    <xf numFmtId="0" fontId="0" fillId="24" borderId="6" xfId="0" applyFill="1" applyBorder="1" applyAlignment="1">
      <alignment horizontal="center" wrapText="1"/>
    </xf>
    <xf numFmtId="0" fontId="0" fillId="24" borderId="4" xfId="0" applyFill="1" applyBorder="1" applyAlignment="1">
      <alignment horizontal="center" vertical="center" wrapText="1"/>
    </xf>
    <xf numFmtId="0" fontId="0" fillId="24" borderId="5" xfId="0" applyFill="1" applyBorder="1" applyAlignment="1">
      <alignment horizontal="center" vertical="center" wrapText="1"/>
    </xf>
    <xf numFmtId="0" fontId="0" fillId="24" borderId="6" xfId="0" applyFill="1" applyBorder="1" applyAlignment="1">
      <alignment horizontal="center" vertical="center" wrapText="1"/>
    </xf>
    <xf numFmtId="0" fontId="0" fillId="25" borderId="4" xfId="0" applyFill="1" applyBorder="1" applyAlignment="1">
      <alignment horizontal="center" vertical="center" wrapText="1"/>
    </xf>
    <xf numFmtId="0" fontId="0" fillId="25" borderId="5" xfId="0" applyFill="1" applyBorder="1" applyAlignment="1">
      <alignment horizontal="center" vertical="center" wrapText="1"/>
    </xf>
    <xf numFmtId="0" fontId="0" fillId="25" borderId="6" xfId="0" applyFill="1" applyBorder="1" applyAlignment="1">
      <alignment horizontal="center" vertical="center" wrapText="1"/>
    </xf>
    <xf numFmtId="0" fontId="4" fillId="24" borderId="4" xfId="0" applyFont="1" applyFill="1" applyBorder="1" applyAlignment="1">
      <alignment horizontal="center"/>
    </xf>
    <xf numFmtId="0" fontId="4" fillId="24" borderId="5" xfId="0" applyFont="1" applyFill="1" applyBorder="1" applyAlignment="1">
      <alignment horizontal="center"/>
    </xf>
    <xf numFmtId="0" fontId="4" fillId="24" borderId="6" xfId="0" applyFont="1" applyFill="1" applyBorder="1" applyAlignment="1">
      <alignment horizontal="center"/>
    </xf>
    <xf numFmtId="0" fontId="0" fillId="26" borderId="4" xfId="0" applyFill="1" applyBorder="1" applyAlignment="1">
      <alignment horizontal="center" vertical="center" wrapText="1"/>
    </xf>
    <xf numFmtId="0" fontId="0" fillId="26" borderId="5" xfId="0" applyFill="1" applyBorder="1" applyAlignment="1">
      <alignment horizontal="center" vertical="center" wrapText="1"/>
    </xf>
    <xf numFmtId="0" fontId="0" fillId="26" borderId="6" xfId="0" applyFill="1" applyBorder="1" applyAlignment="1">
      <alignment horizontal="center" vertical="center" wrapText="1"/>
    </xf>
    <xf numFmtId="0" fontId="4" fillId="25" borderId="4" xfId="0" applyFont="1" applyFill="1" applyBorder="1" applyAlignment="1">
      <alignment horizontal="center"/>
    </xf>
    <xf numFmtId="0" fontId="4" fillId="25" borderId="5" xfId="0" applyFont="1" applyFill="1" applyBorder="1" applyAlignment="1">
      <alignment horizontal="center"/>
    </xf>
    <xf numFmtId="0" fontId="4" fillId="25" borderId="6" xfId="0" applyFont="1" applyFill="1" applyBorder="1" applyAlignment="1">
      <alignment horizontal="center"/>
    </xf>
    <xf numFmtId="0" fontId="16"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4" fillId="27" borderId="4" xfId="0" applyFont="1" applyFill="1" applyBorder="1" applyAlignment="1">
      <alignment horizontal="center"/>
    </xf>
    <xf numFmtId="0" fontId="4" fillId="27" borderId="5" xfId="0" applyFont="1" applyFill="1" applyBorder="1" applyAlignment="1">
      <alignment horizontal="center"/>
    </xf>
    <xf numFmtId="0" fontId="4" fillId="27" borderId="6" xfId="0" applyFont="1" applyFill="1" applyBorder="1" applyAlignment="1">
      <alignment horizontal="center"/>
    </xf>
    <xf numFmtId="0" fontId="4" fillId="26" borderId="4" xfId="0" applyFont="1" applyFill="1" applyBorder="1" applyAlignment="1">
      <alignment horizontal="center"/>
    </xf>
    <xf numFmtId="0" fontId="4" fillId="26" borderId="5" xfId="0" applyFont="1" applyFill="1" applyBorder="1" applyAlignment="1">
      <alignment horizontal="center"/>
    </xf>
    <xf numFmtId="0" fontId="4" fillId="26" borderId="6" xfId="0" applyFont="1" applyFill="1" applyBorder="1" applyAlignment="1">
      <alignment horizont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pplyAlignment="1">
      <alignment horizontal="justify"/>
    </xf>
    <xf numFmtId="0" fontId="19" fillId="0" borderId="0" xfId="0" applyFont="1" applyAlignment="1">
      <alignment vertical="center"/>
    </xf>
  </cellXfs>
  <cellStyles count="3">
    <cellStyle name="Moneda" xfId="1" builtinId="4"/>
    <cellStyle name="Moneda [0]" xfId="2" builtinId="7"/>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66"/>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66"/>
      <rgbColor rgb="0099CC00"/>
      <rgbColor rgb="00FFCC00"/>
      <rgbColor rgb="00FF950E"/>
      <rgbColor rgb="00FF6600"/>
      <rgbColor rgb="00666699"/>
      <rgbColor rgb="00B3B3B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58616</xdr:colOff>
      <xdr:row>0</xdr:row>
      <xdr:rowOff>68384</xdr:rowOff>
    </xdr:from>
    <xdr:to>
      <xdr:col>2</xdr:col>
      <xdr:colOff>117231</xdr:colOff>
      <xdr:row>2</xdr:row>
      <xdr:rowOff>138213</xdr:rowOff>
    </xdr:to>
    <xdr:pic>
      <xdr:nvPicPr>
        <xdr:cNvPr id="2" name="Imagen 1">
          <a:extLst>
            <a:ext uri="{FF2B5EF4-FFF2-40B4-BE49-F238E27FC236}">
              <a16:creationId xmlns:a16="http://schemas.microsoft.com/office/drawing/2014/main" id="{97FD2AFB-9750-4851-8946-FD666F9FD9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231" y="68384"/>
          <a:ext cx="703385" cy="577829"/>
        </a:xfrm>
        <a:prstGeom prst="rect">
          <a:avLst/>
        </a:prstGeom>
        <a:noFill/>
        <a:ln>
          <a:noFill/>
        </a:ln>
      </xdr:spPr>
    </xdr:pic>
    <xdr:clientData/>
  </xdr:twoCellAnchor>
  <xdr:twoCellAnchor editAs="oneCell">
    <xdr:from>
      <xdr:col>0</xdr:col>
      <xdr:colOff>127000</xdr:colOff>
      <xdr:row>10</xdr:row>
      <xdr:rowOff>58615</xdr:rowOff>
    </xdr:from>
    <xdr:to>
      <xdr:col>17</xdr:col>
      <xdr:colOff>832597</xdr:colOff>
      <xdr:row>10</xdr:row>
      <xdr:rowOff>820520</xdr:rowOff>
    </xdr:to>
    <xdr:pic>
      <xdr:nvPicPr>
        <xdr:cNvPr id="3" name="Imagen 2">
          <a:extLst>
            <a:ext uri="{FF2B5EF4-FFF2-40B4-BE49-F238E27FC236}">
              <a16:creationId xmlns:a16="http://schemas.microsoft.com/office/drawing/2014/main" id="{ECB24B27-F4CD-549B-CEB7-D96CB3391E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127000" y="2442307"/>
          <a:ext cx="13561905" cy="761905"/>
        </a:xfrm>
        <a:prstGeom prst="rect">
          <a:avLst/>
        </a:prstGeom>
      </xdr:spPr>
    </xdr:pic>
    <xdr:clientData/>
  </xdr:twoCellAnchor>
  <xdr:twoCellAnchor editAs="oneCell">
    <xdr:from>
      <xdr:col>0</xdr:col>
      <xdr:colOff>9770</xdr:colOff>
      <xdr:row>68</xdr:row>
      <xdr:rowOff>19539</xdr:rowOff>
    </xdr:from>
    <xdr:to>
      <xdr:col>17</xdr:col>
      <xdr:colOff>517770</xdr:colOff>
      <xdr:row>70</xdr:row>
      <xdr:rowOff>3133</xdr:rowOff>
    </xdr:to>
    <xdr:pic>
      <xdr:nvPicPr>
        <xdr:cNvPr id="4" name="Imagen 3">
          <a:extLst>
            <a:ext uri="{FF2B5EF4-FFF2-40B4-BE49-F238E27FC236}">
              <a16:creationId xmlns:a16="http://schemas.microsoft.com/office/drawing/2014/main" id="{1FB02B5D-4C8A-4FE4-8651-0C8EF208B1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9770" y="33078616"/>
          <a:ext cx="13364308" cy="745594"/>
        </a:xfrm>
        <a:prstGeom prst="rect">
          <a:avLst/>
        </a:prstGeom>
      </xdr:spPr>
    </xdr:pic>
    <xdr:clientData/>
  </xdr:twoCellAnchor>
  <xdr:twoCellAnchor editAs="oneCell">
    <xdr:from>
      <xdr:col>7</xdr:col>
      <xdr:colOff>15875</xdr:colOff>
      <xdr:row>24</xdr:row>
      <xdr:rowOff>357188</xdr:rowOff>
    </xdr:from>
    <xdr:to>
      <xdr:col>11</xdr:col>
      <xdr:colOff>203274</xdr:colOff>
      <xdr:row>25</xdr:row>
      <xdr:rowOff>0</xdr:rowOff>
    </xdr:to>
    <xdr:pic>
      <xdr:nvPicPr>
        <xdr:cNvPr id="5" name="Imagen 4">
          <a:extLst>
            <a:ext uri="{FF2B5EF4-FFF2-40B4-BE49-F238E27FC236}">
              <a16:creationId xmlns:a16="http://schemas.microsoft.com/office/drawing/2014/main" id="{0A663EEE-9E68-26E7-4DE3-2EE29B593A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5961063" y="7112001"/>
          <a:ext cx="1131961" cy="881062"/>
        </a:xfrm>
        <a:prstGeom prst="rect">
          <a:avLst/>
        </a:prstGeom>
      </xdr:spPr>
    </xdr:pic>
    <xdr:clientData/>
  </xdr:twoCellAnchor>
  <xdr:twoCellAnchor editAs="oneCell">
    <xdr:from>
      <xdr:col>13</xdr:col>
      <xdr:colOff>43644</xdr:colOff>
      <xdr:row>24</xdr:row>
      <xdr:rowOff>404813</xdr:rowOff>
    </xdr:from>
    <xdr:to>
      <xdr:col>18</xdr:col>
      <xdr:colOff>3175</xdr:colOff>
      <xdr:row>24</xdr:row>
      <xdr:rowOff>981635</xdr:rowOff>
    </xdr:to>
    <xdr:pic>
      <xdr:nvPicPr>
        <xdr:cNvPr id="6" name="Imagen 5">
          <a:extLst>
            <a:ext uri="{FF2B5EF4-FFF2-40B4-BE49-F238E27FC236}">
              <a16:creationId xmlns:a16="http://schemas.microsoft.com/office/drawing/2014/main" id="{1FDE5DD3-CEE7-2CCC-1130-E729C905D3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a:stretch>
          <a:fillRect/>
        </a:stretch>
      </xdr:blipFill>
      <xdr:spPr>
        <a:xfrm>
          <a:off x="8893957" y="7159626"/>
          <a:ext cx="4988731" cy="576822"/>
        </a:xfrm>
        <a:prstGeom prst="rect">
          <a:avLst/>
        </a:prstGeom>
      </xdr:spPr>
    </xdr:pic>
    <xdr:clientData/>
  </xdr:twoCellAnchor>
  <xdr:twoCellAnchor editAs="oneCell">
    <xdr:from>
      <xdr:col>7</xdr:col>
      <xdr:colOff>55563</xdr:colOff>
      <xdr:row>25</xdr:row>
      <xdr:rowOff>174625</xdr:rowOff>
    </xdr:from>
    <xdr:to>
      <xdr:col>11</xdr:col>
      <xdr:colOff>198230</xdr:colOff>
      <xdr:row>25</xdr:row>
      <xdr:rowOff>1411081</xdr:rowOff>
    </xdr:to>
    <xdr:pic>
      <xdr:nvPicPr>
        <xdr:cNvPr id="7" name="Imagen 6">
          <a:extLst>
            <a:ext uri="{FF2B5EF4-FFF2-40B4-BE49-F238E27FC236}">
              <a16:creationId xmlns:a16="http://schemas.microsoft.com/office/drawing/2014/main" id="{359D990B-665A-52D8-D3D4-76BEBB8562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a:stretch>
          <a:fillRect/>
        </a:stretch>
      </xdr:blipFill>
      <xdr:spPr>
        <a:xfrm>
          <a:off x="6000751" y="8167688"/>
          <a:ext cx="1087229" cy="1236456"/>
        </a:xfrm>
        <a:prstGeom prst="rect">
          <a:avLst/>
        </a:prstGeom>
      </xdr:spPr>
    </xdr:pic>
    <xdr:clientData/>
  </xdr:twoCellAnchor>
  <xdr:twoCellAnchor editAs="oneCell">
    <xdr:from>
      <xdr:col>13</xdr:col>
      <xdr:colOff>31750</xdr:colOff>
      <xdr:row>25</xdr:row>
      <xdr:rowOff>730251</xdr:rowOff>
    </xdr:from>
    <xdr:to>
      <xdr:col>17</xdr:col>
      <xdr:colOff>1023938</xdr:colOff>
      <xdr:row>25</xdr:row>
      <xdr:rowOff>1058409</xdr:rowOff>
    </xdr:to>
    <xdr:pic>
      <xdr:nvPicPr>
        <xdr:cNvPr id="8" name="Imagen 7">
          <a:extLst>
            <a:ext uri="{FF2B5EF4-FFF2-40B4-BE49-F238E27FC236}">
              <a16:creationId xmlns:a16="http://schemas.microsoft.com/office/drawing/2014/main" id="{60149B5C-3550-0C80-661E-E9A5020960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a:stretch>
          <a:fillRect/>
        </a:stretch>
      </xdr:blipFill>
      <xdr:spPr>
        <a:xfrm>
          <a:off x="8882063" y="8723314"/>
          <a:ext cx="4992688" cy="328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190501</xdr:colOff>
      <xdr:row>15</xdr:row>
      <xdr:rowOff>127000</xdr:rowOff>
    </xdr:from>
    <xdr:to>
      <xdr:col>6</xdr:col>
      <xdr:colOff>622301</xdr:colOff>
      <xdr:row>16</xdr:row>
      <xdr:rowOff>301097</xdr:rowOff>
    </xdr:to>
    <xdr:pic>
      <xdr:nvPicPr>
        <xdr:cNvPr id="2" name="Imagen 1">
          <a:extLst>
            <a:ext uri="{FF2B5EF4-FFF2-40B4-BE49-F238E27FC236}">
              <a16:creationId xmlns:a16="http://schemas.microsoft.com/office/drawing/2014/main" id="{DAC1586E-E389-EEC7-74DA-77A52F6E84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14501" y="7981950"/>
          <a:ext cx="3479800" cy="555097"/>
        </a:xfrm>
        <a:prstGeom prst="rect">
          <a:avLst/>
        </a:prstGeom>
      </xdr:spPr>
    </xdr:pic>
    <xdr:clientData/>
  </xdr:twoCellAnchor>
  <xdr:twoCellAnchor editAs="oneCell">
    <xdr:from>
      <xdr:col>2</xdr:col>
      <xdr:colOff>69850</xdr:colOff>
      <xdr:row>17</xdr:row>
      <xdr:rowOff>279400</xdr:rowOff>
    </xdr:from>
    <xdr:to>
      <xdr:col>6</xdr:col>
      <xdr:colOff>760728</xdr:colOff>
      <xdr:row>17</xdr:row>
      <xdr:rowOff>685800</xdr:rowOff>
    </xdr:to>
    <xdr:pic>
      <xdr:nvPicPr>
        <xdr:cNvPr id="3" name="Imagen 2">
          <a:extLst>
            <a:ext uri="{FF2B5EF4-FFF2-40B4-BE49-F238E27FC236}">
              <a16:creationId xmlns:a16="http://schemas.microsoft.com/office/drawing/2014/main" id="{0BC7FFA1-5433-2DDA-B5E3-6554F4BDD1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1593850" y="8915400"/>
          <a:ext cx="3738878" cy="406400"/>
        </a:xfrm>
        <a:prstGeom prst="rect">
          <a:avLst/>
        </a:prstGeom>
      </xdr:spPr>
    </xdr:pic>
    <xdr:clientData/>
  </xdr:twoCellAnchor>
  <xdr:twoCellAnchor editAs="oneCell">
    <xdr:from>
      <xdr:col>2</xdr:col>
      <xdr:colOff>57150</xdr:colOff>
      <xdr:row>31</xdr:row>
      <xdr:rowOff>158751</xdr:rowOff>
    </xdr:from>
    <xdr:to>
      <xdr:col>6</xdr:col>
      <xdr:colOff>749300</xdr:colOff>
      <xdr:row>32</xdr:row>
      <xdr:rowOff>189769</xdr:rowOff>
    </xdr:to>
    <xdr:pic>
      <xdr:nvPicPr>
        <xdr:cNvPr id="4" name="Imagen 3">
          <a:extLst>
            <a:ext uri="{FF2B5EF4-FFF2-40B4-BE49-F238E27FC236}">
              <a16:creationId xmlns:a16="http://schemas.microsoft.com/office/drawing/2014/main" id="{686BDCC7-02F4-875C-E929-09D9E67B6B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1714500" y="18954751"/>
          <a:ext cx="3740150" cy="4310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8"/>
  <sheetViews>
    <sheetView showGridLines="0" tabSelected="1" view="pageBreakPreview" zoomScale="65" zoomScaleNormal="65" zoomScaleSheetLayoutView="65" workbookViewId="0">
      <selection activeCell="P84" sqref="P84"/>
    </sheetView>
  </sheetViews>
  <sheetFormatPr baseColWidth="10" defaultColWidth="11.453125" defaultRowHeight="13.5" x14ac:dyDescent="0.3"/>
  <cols>
    <col min="1" max="1" width="4.453125" style="1" customWidth="1"/>
    <col min="2" max="2" width="9.1796875" style="1" customWidth="1"/>
    <col min="3" max="3" width="6.81640625" style="1" customWidth="1"/>
    <col min="4" max="4" width="9.1796875" style="1" customWidth="1"/>
    <col min="5" max="5" width="11.453125" style="1" customWidth="1"/>
    <col min="6" max="6" width="22.7265625" style="2" customWidth="1"/>
    <col min="7" max="7" width="21.26953125" style="2" customWidth="1"/>
    <col min="8" max="9" width="3" style="3" customWidth="1"/>
    <col min="10" max="10" width="3.7265625" style="3" customWidth="1"/>
    <col min="11" max="11" width="3.81640625" style="3" customWidth="1"/>
    <col min="12" max="12" width="3.7265625" style="3" customWidth="1"/>
    <col min="13" max="13" width="24.26953125" style="2" customWidth="1"/>
    <col min="14" max="14" width="12.7265625" style="3" customWidth="1"/>
    <col min="15" max="15" width="12.453125" style="3" customWidth="1"/>
    <col min="16" max="16" width="12.81640625" style="3" customWidth="1"/>
    <col min="17" max="17" width="19.1796875" style="3" customWidth="1"/>
    <col min="18" max="18" width="15.453125" style="2" customWidth="1"/>
    <col min="19" max="16384" width="11.453125" style="2"/>
  </cols>
  <sheetData>
    <row r="1" spans="1:18" s="4" customFormat="1" ht="24" customHeight="1" x14ac:dyDescent="0.35">
      <c r="A1" s="62"/>
      <c r="B1" s="63"/>
      <c r="C1" s="63"/>
      <c r="D1" s="66" t="s">
        <v>0</v>
      </c>
      <c r="E1" s="63"/>
      <c r="F1" s="63"/>
      <c r="G1" s="63"/>
      <c r="H1" s="63"/>
      <c r="I1" s="63"/>
      <c r="J1" s="63"/>
      <c r="K1" s="63"/>
      <c r="L1" s="63"/>
      <c r="M1" s="63"/>
      <c r="N1" s="63"/>
      <c r="O1" s="63"/>
      <c r="P1" s="71" t="s">
        <v>1</v>
      </c>
      <c r="Q1" s="69" t="s">
        <v>358</v>
      </c>
      <c r="R1" s="70"/>
    </row>
    <row r="2" spans="1:18" s="4" customFormat="1" ht="16.5" customHeight="1" x14ac:dyDescent="0.35">
      <c r="A2" s="65"/>
      <c r="B2" s="61"/>
      <c r="C2" s="61"/>
      <c r="D2" s="67"/>
      <c r="E2" s="61"/>
      <c r="F2" s="61"/>
      <c r="G2" s="68" t="s">
        <v>2</v>
      </c>
      <c r="H2" s="61"/>
      <c r="I2" s="61"/>
      <c r="J2" s="61"/>
      <c r="K2" s="61"/>
      <c r="L2" s="61"/>
      <c r="M2" s="61"/>
      <c r="N2" s="61"/>
      <c r="O2" s="61"/>
      <c r="P2" s="71" t="s">
        <v>3</v>
      </c>
      <c r="Q2" s="59">
        <v>1</v>
      </c>
      <c r="R2" s="70"/>
    </row>
    <row r="3" spans="1:18" s="4" customFormat="1" ht="16.5" customHeight="1" x14ac:dyDescent="0.35">
      <c r="A3" s="65"/>
      <c r="B3" s="61"/>
      <c r="C3" s="61"/>
      <c r="D3" s="67" t="s">
        <v>4</v>
      </c>
      <c r="E3" s="61"/>
      <c r="F3" s="61"/>
      <c r="G3" s="61"/>
      <c r="H3" s="61"/>
      <c r="I3" s="61"/>
      <c r="J3" s="61"/>
      <c r="K3" s="61"/>
      <c r="L3" s="61"/>
      <c r="M3" s="61"/>
      <c r="N3" s="61"/>
      <c r="O3" s="61"/>
      <c r="P3" s="71" t="s">
        <v>5</v>
      </c>
      <c r="Q3" s="207">
        <v>44889</v>
      </c>
      <c r="R3" s="60"/>
    </row>
    <row r="4" spans="1:18" s="4" customFormat="1" ht="12" customHeight="1" x14ac:dyDescent="0.35">
      <c r="A4" s="65"/>
      <c r="B4" s="61"/>
      <c r="C4" s="61"/>
      <c r="D4" s="67"/>
      <c r="E4" s="61"/>
      <c r="F4" s="68" t="s">
        <v>360</v>
      </c>
      <c r="G4" s="61"/>
      <c r="H4" s="61"/>
      <c r="I4" s="61"/>
      <c r="J4" s="61"/>
      <c r="K4" s="61"/>
      <c r="L4" s="61"/>
      <c r="M4" s="61"/>
      <c r="N4" s="61"/>
      <c r="O4" s="61"/>
      <c r="P4" s="75" t="s">
        <v>6</v>
      </c>
      <c r="Q4" s="76" t="s">
        <v>359</v>
      </c>
      <c r="R4" s="77"/>
    </row>
    <row r="5" spans="1:18" s="4" customFormat="1" ht="13.5" customHeight="1" x14ac:dyDescent="0.35">
      <c r="A5" s="66"/>
      <c r="B5" s="78"/>
      <c r="C5" s="78"/>
      <c r="D5" s="78"/>
      <c r="E5" s="78"/>
      <c r="F5" s="79"/>
      <c r="G5" s="79" t="s">
        <v>7</v>
      </c>
      <c r="H5" s="78"/>
      <c r="I5" s="78"/>
      <c r="J5" s="78"/>
      <c r="K5" s="78"/>
      <c r="L5" s="78"/>
      <c r="M5" s="78"/>
      <c r="N5" s="78"/>
      <c r="O5" s="78"/>
      <c r="P5" s="78"/>
      <c r="Q5" s="78"/>
      <c r="R5" s="80"/>
    </row>
    <row r="6" spans="1:18" s="4" customFormat="1" ht="15.4" customHeight="1" x14ac:dyDescent="0.35">
      <c r="A6" s="62"/>
      <c r="B6" s="63"/>
      <c r="C6" s="63"/>
      <c r="D6" s="63"/>
      <c r="E6" s="63"/>
      <c r="F6" s="63"/>
      <c r="G6" s="78" t="s">
        <v>8</v>
      </c>
      <c r="H6" s="63"/>
      <c r="I6" s="63"/>
      <c r="J6" s="63"/>
      <c r="K6" s="63"/>
      <c r="L6" s="63"/>
      <c r="M6" s="63"/>
      <c r="N6" s="63"/>
      <c r="O6" s="63"/>
      <c r="P6" s="63"/>
      <c r="Q6" s="63"/>
      <c r="R6" s="64"/>
    </row>
    <row r="7" spans="1:18" s="4" customFormat="1" ht="43.5" customHeight="1" x14ac:dyDescent="0.35">
      <c r="A7" s="72" t="s">
        <v>9</v>
      </c>
      <c r="B7" s="73"/>
      <c r="C7" s="73"/>
      <c r="D7" s="73"/>
      <c r="E7" s="73"/>
      <c r="F7" s="74"/>
      <c r="G7" s="89" t="s">
        <v>10</v>
      </c>
      <c r="H7" s="81"/>
      <c r="I7" s="81"/>
      <c r="J7" s="81"/>
      <c r="K7" s="81"/>
      <c r="L7" s="81"/>
      <c r="M7" s="81"/>
      <c r="N7" s="81"/>
      <c r="O7" s="81"/>
      <c r="P7" s="81"/>
      <c r="Q7" s="81"/>
      <c r="R7" s="82"/>
    </row>
    <row r="8" spans="1:18" ht="15.4" customHeight="1" x14ac:dyDescent="0.3">
      <c r="A8" s="72" t="s">
        <v>11</v>
      </c>
      <c r="B8" s="73"/>
      <c r="C8" s="73"/>
      <c r="D8" s="73"/>
      <c r="E8" s="73"/>
      <c r="F8" s="74"/>
      <c r="G8" s="83">
        <v>0</v>
      </c>
      <c r="H8" s="84"/>
      <c r="I8" s="84"/>
      <c r="J8" s="84"/>
      <c r="K8" s="84"/>
      <c r="L8" s="84"/>
      <c r="M8" s="84"/>
      <c r="N8" s="84"/>
      <c r="O8" s="84"/>
      <c r="P8" s="84"/>
      <c r="Q8" s="84"/>
      <c r="R8" s="85"/>
    </row>
    <row r="9" spans="1:18" ht="15.4" customHeight="1" x14ac:dyDescent="0.3">
      <c r="A9" s="72" t="s">
        <v>12</v>
      </c>
      <c r="B9" s="73"/>
      <c r="C9" s="73"/>
      <c r="D9" s="73"/>
      <c r="E9" s="73"/>
      <c r="F9" s="74"/>
      <c r="G9" s="86" t="s">
        <v>13</v>
      </c>
      <c r="H9" s="87"/>
      <c r="I9" s="87"/>
      <c r="J9" s="87"/>
      <c r="K9" s="87"/>
      <c r="L9" s="87"/>
      <c r="M9" s="87"/>
      <c r="N9" s="87"/>
      <c r="O9" s="87"/>
      <c r="P9" s="87"/>
      <c r="Q9" s="87"/>
      <c r="R9" s="88"/>
    </row>
    <row r="10" spans="1:18" ht="15.4" customHeight="1" x14ac:dyDescent="0.3">
      <c r="A10" s="72"/>
      <c r="B10" s="73"/>
      <c r="C10" s="73"/>
      <c r="D10" s="73"/>
      <c r="E10" s="73"/>
      <c r="F10" s="73"/>
      <c r="G10" s="73" t="s">
        <v>14</v>
      </c>
      <c r="H10" s="73"/>
      <c r="I10" s="73"/>
      <c r="J10" s="73"/>
      <c r="K10" s="73"/>
      <c r="L10" s="73"/>
      <c r="M10" s="73"/>
      <c r="N10" s="73"/>
      <c r="O10" s="73"/>
      <c r="P10" s="73"/>
      <c r="Q10" s="73"/>
      <c r="R10" s="74"/>
    </row>
    <row r="11" spans="1:18" ht="68.25" customHeight="1" x14ac:dyDescent="0.3">
      <c r="A11" s="90"/>
      <c r="B11" s="91"/>
      <c r="C11" s="91"/>
      <c r="D11" s="91"/>
      <c r="E11" s="91"/>
      <c r="F11" s="91"/>
      <c r="G11" s="91"/>
      <c r="H11" s="91"/>
      <c r="I11" s="91"/>
      <c r="J11" s="91"/>
      <c r="K11" s="91"/>
      <c r="L11" s="91"/>
      <c r="M11" s="91"/>
      <c r="N11" s="91"/>
      <c r="O11" s="91"/>
      <c r="P11" s="91"/>
      <c r="Q11" s="91"/>
      <c r="R11" s="92"/>
    </row>
    <row r="12" spans="1:18" ht="15.4" customHeight="1" x14ac:dyDescent="0.3">
      <c r="A12" s="66"/>
      <c r="B12" s="63"/>
      <c r="C12" s="63"/>
      <c r="D12" s="63"/>
      <c r="E12" s="63"/>
      <c r="F12" s="63"/>
      <c r="G12" s="78" t="s">
        <v>15</v>
      </c>
      <c r="H12" s="63"/>
      <c r="I12" s="63"/>
      <c r="J12" s="63"/>
      <c r="K12" s="63"/>
      <c r="L12" s="63"/>
      <c r="M12" s="63"/>
      <c r="N12" s="63"/>
      <c r="O12" s="63"/>
      <c r="P12" s="63"/>
      <c r="Q12" s="63"/>
      <c r="R12" s="64"/>
    </row>
    <row r="13" spans="1:18" s="11" customFormat="1" ht="15.4" customHeight="1" x14ac:dyDescent="0.3">
      <c r="A13" s="72"/>
      <c r="B13" s="73"/>
      <c r="C13" s="73"/>
      <c r="D13" s="73"/>
      <c r="E13" s="73"/>
      <c r="F13" s="73"/>
      <c r="G13" s="73" t="s">
        <v>16</v>
      </c>
      <c r="H13" s="73"/>
      <c r="I13" s="73"/>
      <c r="J13" s="73"/>
      <c r="K13" s="73"/>
      <c r="L13" s="73"/>
      <c r="M13" s="73"/>
      <c r="N13" s="73"/>
      <c r="O13" s="73"/>
      <c r="P13" s="73"/>
      <c r="Q13" s="73"/>
      <c r="R13" s="74"/>
    </row>
    <row r="14" spans="1:18" x14ac:dyDescent="0.3">
      <c r="A14" s="61"/>
      <c r="B14" s="61"/>
      <c r="C14" s="61"/>
      <c r="D14" s="61"/>
      <c r="E14" s="61"/>
      <c r="F14" s="61"/>
      <c r="G14" s="61"/>
      <c r="H14" s="61"/>
      <c r="I14" s="61"/>
      <c r="J14" s="61"/>
      <c r="K14" s="61"/>
      <c r="L14" s="61"/>
      <c r="M14" s="61"/>
      <c r="N14" s="61"/>
      <c r="O14" s="61"/>
      <c r="P14" s="61"/>
      <c r="Q14" s="61"/>
      <c r="R14" s="61"/>
    </row>
    <row r="15" spans="1:18" ht="14.5" x14ac:dyDescent="0.35">
      <c r="A15" s="5"/>
      <c r="B15" s="94"/>
      <c r="C15" s="95"/>
      <c r="D15" s="95"/>
      <c r="E15" s="95" t="s">
        <v>17</v>
      </c>
      <c r="F15" s="95"/>
      <c r="G15" s="96"/>
      <c r="H15" s="96" t="s">
        <v>18</v>
      </c>
      <c r="I15" s="97"/>
      <c r="J15" s="97"/>
      <c r="K15" s="97"/>
      <c r="L15"/>
      <c r="M15"/>
      <c r="N15"/>
      <c r="O15"/>
      <c r="P15"/>
      <c r="Q15"/>
      <c r="R15" s="6"/>
    </row>
    <row r="16" spans="1:18" ht="16.149999999999999" customHeight="1" x14ac:dyDescent="0.35">
      <c r="A16" s="98"/>
      <c r="B16" s="101" t="s">
        <v>19</v>
      </c>
      <c r="C16" s="102"/>
      <c r="D16" s="102"/>
      <c r="E16" s="102"/>
      <c r="F16" s="102"/>
      <c r="G16" s="93"/>
      <c r="H16" s="101">
        <v>1</v>
      </c>
      <c r="I16" s="102"/>
      <c r="J16" s="102"/>
      <c r="K16" s="93"/>
      <c r="L16"/>
      <c r="M16"/>
      <c r="N16"/>
      <c r="O16"/>
      <c r="P16"/>
      <c r="Q16"/>
      <c r="R16" s="6"/>
    </row>
    <row r="17" spans="1:18" ht="14.5" x14ac:dyDescent="0.35">
      <c r="A17" s="99"/>
      <c r="B17" s="101" t="s">
        <v>20</v>
      </c>
      <c r="C17" s="102"/>
      <c r="D17" s="102"/>
      <c r="E17" s="102"/>
      <c r="F17" s="102"/>
      <c r="G17" s="93"/>
      <c r="H17" s="101">
        <v>2</v>
      </c>
      <c r="I17" s="102"/>
      <c r="J17" s="102"/>
      <c r="K17" s="93"/>
      <c r="L17"/>
      <c r="M17"/>
      <c r="N17"/>
      <c r="O17"/>
      <c r="P17"/>
      <c r="Q17"/>
      <c r="R17" s="6"/>
    </row>
    <row r="18" spans="1:18" ht="14.5" x14ac:dyDescent="0.35">
      <c r="A18" s="99"/>
      <c r="B18" s="101" t="s">
        <v>21</v>
      </c>
      <c r="C18" s="102"/>
      <c r="D18" s="102"/>
      <c r="E18" s="102"/>
      <c r="F18" s="102"/>
      <c r="G18" s="93"/>
      <c r="H18" s="101">
        <v>3</v>
      </c>
      <c r="I18" s="102"/>
      <c r="J18" s="102"/>
      <c r="K18" s="93"/>
      <c r="L18"/>
      <c r="M18"/>
      <c r="N18"/>
      <c r="O18"/>
      <c r="P18"/>
      <c r="Q18"/>
      <c r="R18" s="6"/>
    </row>
    <row r="19" spans="1:18" ht="23.15" customHeight="1" x14ac:dyDescent="0.35">
      <c r="A19" s="99"/>
      <c r="B19" s="101" t="s">
        <v>22</v>
      </c>
      <c r="C19" s="102"/>
      <c r="D19" s="102"/>
      <c r="E19" s="102"/>
      <c r="F19" s="102"/>
      <c r="G19" s="93"/>
      <c r="H19" s="101">
        <v>4</v>
      </c>
      <c r="I19" s="102"/>
      <c r="J19" s="102"/>
      <c r="K19" s="93"/>
      <c r="L19"/>
      <c r="M19"/>
      <c r="N19"/>
      <c r="O19"/>
      <c r="P19"/>
      <c r="Q19"/>
      <c r="R19" s="6"/>
    </row>
    <row r="20" spans="1:18" ht="94.5" customHeight="1" x14ac:dyDescent="0.35">
      <c r="A20" s="100" t="s">
        <v>23</v>
      </c>
      <c r="B20" s="101" t="s">
        <v>24</v>
      </c>
      <c r="C20" s="102"/>
      <c r="D20" s="102"/>
      <c r="E20" s="102"/>
      <c r="F20" s="102"/>
      <c r="G20" s="93"/>
      <c r="H20" s="101">
        <v>5</v>
      </c>
      <c r="I20" s="102"/>
      <c r="J20" s="102"/>
      <c r="K20" s="93"/>
      <c r="L20"/>
      <c r="M20"/>
      <c r="N20"/>
      <c r="O20"/>
      <c r="P20"/>
      <c r="Q20"/>
      <c r="R20" s="6"/>
    </row>
    <row r="21" spans="1:18" x14ac:dyDescent="0.3">
      <c r="A21" s="15"/>
      <c r="B21" s="15"/>
      <c r="C21" s="15"/>
      <c r="D21" s="15"/>
      <c r="E21" s="15"/>
      <c r="F21" s="15"/>
      <c r="G21" s="15"/>
      <c r="H21" s="15"/>
      <c r="I21" s="15"/>
      <c r="J21" s="15"/>
      <c r="K21" s="15"/>
      <c r="L21" s="15"/>
      <c r="M21" s="15"/>
      <c r="N21" s="15"/>
      <c r="O21" s="15"/>
      <c r="P21" s="15"/>
      <c r="Q21" s="15"/>
      <c r="R21" s="15"/>
    </row>
    <row r="22" spans="1:18" ht="15.4" customHeight="1" x14ac:dyDescent="0.3">
      <c r="A22" s="72"/>
      <c r="B22" s="73"/>
      <c r="C22" s="73"/>
      <c r="D22" s="73"/>
      <c r="E22" s="73"/>
      <c r="F22" s="73"/>
      <c r="G22" s="73" t="s">
        <v>25</v>
      </c>
      <c r="H22" s="73"/>
      <c r="I22" s="73"/>
      <c r="J22" s="73"/>
      <c r="K22" s="73"/>
      <c r="L22" s="73"/>
      <c r="M22" s="73"/>
      <c r="N22" s="73"/>
      <c r="O22" s="73"/>
      <c r="P22" s="73"/>
      <c r="Q22" s="73"/>
      <c r="R22" s="74"/>
    </row>
    <row r="23" spans="1:18" x14ac:dyDescent="0.3">
      <c r="A23" s="61"/>
      <c r="B23" s="61"/>
      <c r="C23" s="61"/>
      <c r="D23" s="61"/>
      <c r="E23" s="61"/>
      <c r="F23" s="61"/>
      <c r="G23" s="61"/>
      <c r="H23" s="61"/>
      <c r="I23" s="61"/>
      <c r="J23" s="61"/>
      <c r="K23" s="61"/>
      <c r="L23" s="61"/>
      <c r="M23" s="61"/>
      <c r="N23" s="61"/>
      <c r="O23" s="61"/>
      <c r="P23" s="61"/>
      <c r="Q23" s="61"/>
      <c r="R23" s="61"/>
    </row>
    <row r="24" spans="1:18" ht="15.4" customHeight="1" x14ac:dyDescent="0.3">
      <c r="A24" s="6"/>
      <c r="B24" s="6"/>
      <c r="C24" s="6"/>
      <c r="D24" s="6"/>
      <c r="E24" s="6"/>
      <c r="F24" s="103"/>
      <c r="G24" s="104"/>
      <c r="H24" s="137"/>
      <c r="I24" s="137"/>
      <c r="J24" s="137"/>
      <c r="K24" s="137"/>
      <c r="L24" s="137"/>
      <c r="M24" s="104" t="s">
        <v>26</v>
      </c>
      <c r="N24" s="137"/>
      <c r="O24" s="137"/>
      <c r="P24" s="137"/>
      <c r="Q24" s="137"/>
      <c r="R24" s="139"/>
    </row>
    <row r="25" spans="1:18" ht="97.5" customHeight="1" x14ac:dyDescent="0.3">
      <c r="A25" s="107" t="s">
        <v>27</v>
      </c>
      <c r="B25" s="108"/>
      <c r="C25" s="108"/>
      <c r="D25" s="108"/>
      <c r="E25" s="109"/>
      <c r="F25" s="105" t="s">
        <v>28</v>
      </c>
      <c r="G25" s="136" t="s">
        <v>29</v>
      </c>
      <c r="H25" s="90"/>
      <c r="I25" s="91"/>
      <c r="J25" s="91"/>
      <c r="K25" s="91"/>
      <c r="L25" s="92"/>
      <c r="M25" s="138" t="s">
        <v>30</v>
      </c>
      <c r="N25" s="144"/>
      <c r="O25" s="145"/>
      <c r="P25" s="145"/>
      <c r="Q25" s="145"/>
      <c r="R25" s="146"/>
    </row>
    <row r="26" spans="1:18" ht="112.5" customHeight="1" x14ac:dyDescent="0.3">
      <c r="A26" s="110" t="s">
        <v>31</v>
      </c>
      <c r="B26" s="111"/>
      <c r="C26" s="111"/>
      <c r="D26" s="111"/>
      <c r="E26" s="112"/>
      <c r="F26" s="16" t="s">
        <v>32</v>
      </c>
      <c r="G26" s="140" t="s">
        <v>33</v>
      </c>
      <c r="H26" s="101"/>
      <c r="I26" s="102"/>
      <c r="J26" s="102"/>
      <c r="K26" s="102"/>
      <c r="L26" s="93"/>
      <c r="M26" s="143" t="s">
        <v>34</v>
      </c>
      <c r="N26" s="101"/>
      <c r="O26" s="102"/>
      <c r="P26" s="102"/>
      <c r="Q26" s="102"/>
      <c r="R26" s="93"/>
    </row>
    <row r="27" spans="1:18" ht="15.4" customHeight="1" x14ac:dyDescent="0.3">
      <c r="A27" s="110" t="s">
        <v>35</v>
      </c>
      <c r="B27" s="111"/>
      <c r="C27" s="112"/>
      <c r="D27" s="110" t="s">
        <v>18</v>
      </c>
      <c r="E27" s="112"/>
      <c r="F27" s="116" t="s">
        <v>36</v>
      </c>
      <c r="G27" s="118" t="s">
        <v>37</v>
      </c>
      <c r="H27" s="141" t="s">
        <v>38</v>
      </c>
      <c r="I27" s="106"/>
      <c r="J27" s="106"/>
      <c r="K27" s="106"/>
      <c r="L27" s="142"/>
      <c r="M27" s="120" t="s">
        <v>39</v>
      </c>
      <c r="N27" s="141"/>
      <c r="O27" s="106"/>
      <c r="P27" s="106" t="s">
        <v>40</v>
      </c>
      <c r="Q27" s="106"/>
      <c r="R27" s="142"/>
    </row>
    <row r="28" spans="1:18" x14ac:dyDescent="0.3">
      <c r="A28" s="113"/>
      <c r="B28" s="114"/>
      <c r="C28" s="115"/>
      <c r="D28" s="113"/>
      <c r="E28" s="115"/>
      <c r="F28" s="117">
        <v>1</v>
      </c>
      <c r="G28" s="119">
        <v>2</v>
      </c>
      <c r="H28" s="101"/>
      <c r="I28" s="102"/>
      <c r="J28" s="102">
        <v>3</v>
      </c>
      <c r="K28" s="102"/>
      <c r="L28" s="93"/>
      <c r="M28" s="121">
        <v>4</v>
      </c>
      <c r="N28" s="101"/>
      <c r="O28" s="102"/>
      <c r="P28" s="102">
        <v>5</v>
      </c>
      <c r="Q28" s="102"/>
      <c r="R28" s="93"/>
    </row>
    <row r="29" spans="1:18" x14ac:dyDescent="0.3">
      <c r="A29" s="7"/>
      <c r="B29" s="7"/>
      <c r="C29" s="7"/>
      <c r="D29" s="7"/>
      <c r="E29" s="7"/>
      <c r="F29" s="7"/>
      <c r="G29" s="7"/>
      <c r="H29" s="7"/>
      <c r="I29" s="7"/>
      <c r="J29" s="7"/>
      <c r="K29" s="7"/>
      <c r="L29" s="7"/>
      <c r="M29" s="7"/>
      <c r="N29" s="7"/>
      <c r="O29" s="7"/>
      <c r="P29" s="7"/>
      <c r="Q29" s="7"/>
      <c r="R29" s="7"/>
    </row>
    <row r="30" spans="1:18" ht="15.4" customHeight="1" x14ac:dyDescent="0.3">
      <c r="A30" s="72"/>
      <c r="B30" s="73"/>
      <c r="C30" s="73"/>
      <c r="D30" s="73"/>
      <c r="E30" s="73"/>
      <c r="F30" s="73"/>
      <c r="G30" s="73" t="s">
        <v>41</v>
      </c>
      <c r="H30" s="73"/>
      <c r="I30" s="73"/>
      <c r="J30" s="73"/>
      <c r="K30" s="73"/>
      <c r="L30" s="73"/>
      <c r="M30" s="73"/>
      <c r="N30" s="73"/>
      <c r="O30" s="73"/>
      <c r="P30" s="73"/>
      <c r="Q30" s="73"/>
      <c r="R30" s="74"/>
    </row>
    <row r="31" spans="1:18" x14ac:dyDescent="0.3">
      <c r="A31" s="7"/>
      <c r="B31" s="6"/>
      <c r="C31" s="6"/>
      <c r="D31" s="6"/>
      <c r="E31" s="6"/>
      <c r="F31" s="6"/>
      <c r="G31" s="6"/>
      <c r="H31" s="6"/>
      <c r="I31" s="6"/>
      <c r="J31" s="6"/>
      <c r="K31" s="6"/>
      <c r="L31" s="6"/>
      <c r="M31" s="6"/>
      <c r="N31" s="6"/>
      <c r="O31" s="6"/>
      <c r="P31" s="6"/>
      <c r="Q31" s="6"/>
      <c r="R31" s="6"/>
    </row>
    <row r="32" spans="1:18" ht="15.4" customHeight="1" x14ac:dyDescent="0.3">
      <c r="A32" s="6"/>
      <c r="B32" s="6"/>
      <c r="C32" s="6"/>
      <c r="D32" s="6"/>
      <c r="E32" s="6"/>
      <c r="F32" s="238" t="s">
        <v>26</v>
      </c>
      <c r="G32" s="238"/>
      <c r="H32" s="238"/>
      <c r="I32" s="238"/>
      <c r="J32" s="238"/>
      <c r="K32" s="238"/>
      <c r="L32" s="238"/>
      <c r="M32" s="238"/>
      <c r="N32" s="238"/>
      <c r="O32" s="238"/>
      <c r="P32" s="238"/>
      <c r="Q32" s="238"/>
      <c r="R32" s="238"/>
    </row>
    <row r="33" spans="1:18" ht="82.5" customHeight="1" x14ac:dyDescent="0.35">
      <c r="A33"/>
      <c r="B33" s="239" t="s">
        <v>27</v>
      </c>
      <c r="C33" s="239"/>
      <c r="D33" s="239"/>
      <c r="E33" s="239"/>
      <c r="F33" s="16" t="s">
        <v>28</v>
      </c>
      <c r="G33" s="16" t="s">
        <v>29</v>
      </c>
      <c r="H33" s="240" t="s">
        <v>42</v>
      </c>
      <c r="I33" s="240"/>
      <c r="J33" s="240"/>
      <c r="K33" s="240"/>
      <c r="L33" s="240"/>
      <c r="M33" s="16" t="s">
        <v>30</v>
      </c>
      <c r="N33" s="240" t="s">
        <v>43</v>
      </c>
      <c r="O33" s="240"/>
      <c r="P33" s="240"/>
      <c r="Q33" s="240"/>
      <c r="R33" s="240"/>
    </row>
    <row r="34" spans="1:18" ht="27.65" customHeight="1" x14ac:dyDescent="0.35">
      <c r="A34"/>
      <c r="B34" s="239" t="s">
        <v>31</v>
      </c>
      <c r="C34" s="239"/>
      <c r="D34" s="239"/>
      <c r="E34" s="239"/>
      <c r="F34" s="27">
        <f>ROUND((G8*1%),0)</f>
        <v>0</v>
      </c>
      <c r="G34" s="27">
        <f>ROUND((G8*5%),0)</f>
        <v>0</v>
      </c>
      <c r="H34" s="241">
        <f>ROUND((G8*15%),0)</f>
        <v>0</v>
      </c>
      <c r="I34" s="241"/>
      <c r="J34" s="241"/>
      <c r="K34" s="241"/>
      <c r="L34" s="241"/>
      <c r="M34" s="27">
        <f>ROUND((G8*30%),0)</f>
        <v>0</v>
      </c>
      <c r="N34" s="241">
        <f>ROUND((G8*30.00001%),0)</f>
        <v>0</v>
      </c>
      <c r="O34" s="241"/>
      <c r="P34" s="241"/>
      <c r="Q34" s="241"/>
      <c r="R34" s="241"/>
    </row>
    <row r="35" spans="1:18" ht="16.149999999999999" customHeight="1" x14ac:dyDescent="0.35">
      <c r="A35"/>
      <c r="B35" s="242" t="s">
        <v>35</v>
      </c>
      <c r="C35" s="242"/>
      <c r="D35" s="243" t="s">
        <v>18</v>
      </c>
      <c r="E35" s="243"/>
      <c r="F35" s="17" t="s">
        <v>36</v>
      </c>
      <c r="G35" s="17" t="s">
        <v>37</v>
      </c>
      <c r="H35" s="244" t="s">
        <v>38</v>
      </c>
      <c r="I35" s="244"/>
      <c r="J35" s="244"/>
      <c r="K35" s="244"/>
      <c r="L35" s="244"/>
      <c r="M35" s="17" t="s">
        <v>39</v>
      </c>
      <c r="N35" s="244" t="s">
        <v>40</v>
      </c>
      <c r="O35" s="244"/>
      <c r="P35" s="244"/>
      <c r="Q35" s="244"/>
      <c r="R35" s="244"/>
    </row>
    <row r="36" spans="1:18" x14ac:dyDescent="0.3">
      <c r="A36" s="19"/>
      <c r="B36" s="242"/>
      <c r="C36" s="242"/>
      <c r="D36" s="243"/>
      <c r="E36" s="243"/>
      <c r="F36" s="18">
        <v>1</v>
      </c>
      <c r="G36" s="18">
        <v>2</v>
      </c>
      <c r="H36" s="234">
        <v>3</v>
      </c>
      <c r="I36" s="234"/>
      <c r="J36" s="234"/>
      <c r="K36" s="234"/>
      <c r="L36" s="234"/>
      <c r="M36" s="18">
        <v>4</v>
      </c>
      <c r="N36" s="234">
        <v>5</v>
      </c>
      <c r="O36" s="234"/>
      <c r="P36" s="234"/>
      <c r="Q36" s="234"/>
      <c r="R36" s="234"/>
    </row>
    <row r="37" spans="1:18" ht="21" customHeight="1" x14ac:dyDescent="0.3">
      <c r="A37" s="233" t="s">
        <v>23</v>
      </c>
      <c r="B37" s="234" t="s">
        <v>44</v>
      </c>
      <c r="C37" s="234"/>
      <c r="D37" s="234">
        <v>1</v>
      </c>
      <c r="E37" s="234"/>
      <c r="F37" s="20">
        <f>F36+D37</f>
        <v>2</v>
      </c>
      <c r="G37" s="20">
        <f>D37+G36</f>
        <v>3</v>
      </c>
      <c r="H37" s="237">
        <f>D37+H36</f>
        <v>4</v>
      </c>
      <c r="I37" s="237"/>
      <c r="J37" s="237"/>
      <c r="K37" s="237"/>
      <c r="L37" s="237"/>
      <c r="M37" s="21">
        <v>5</v>
      </c>
      <c r="N37" s="235">
        <v>6</v>
      </c>
      <c r="O37" s="235"/>
      <c r="P37" s="235"/>
      <c r="Q37" s="235"/>
      <c r="R37" s="235"/>
    </row>
    <row r="38" spans="1:18" ht="22" customHeight="1" x14ac:dyDescent="0.3">
      <c r="A38" s="233"/>
      <c r="B38" s="234" t="s">
        <v>45</v>
      </c>
      <c r="C38" s="234"/>
      <c r="D38" s="234">
        <v>2</v>
      </c>
      <c r="E38" s="234"/>
      <c r="F38" s="20">
        <f>D38+F36</f>
        <v>3</v>
      </c>
      <c r="G38" s="20">
        <f>D38+G36</f>
        <v>4</v>
      </c>
      <c r="H38" s="236">
        <f>D38+H36</f>
        <v>5</v>
      </c>
      <c r="I38" s="236"/>
      <c r="J38" s="236"/>
      <c r="K38" s="236"/>
      <c r="L38" s="236"/>
      <c r="M38" s="22">
        <v>6</v>
      </c>
      <c r="N38" s="235">
        <v>7</v>
      </c>
      <c r="O38" s="235"/>
      <c r="P38" s="235"/>
      <c r="Q38" s="235"/>
      <c r="R38" s="235"/>
    </row>
    <row r="39" spans="1:18" ht="22" customHeight="1" x14ac:dyDescent="0.3">
      <c r="A39" s="233"/>
      <c r="B39" s="234" t="s">
        <v>46</v>
      </c>
      <c r="C39" s="234"/>
      <c r="D39" s="234">
        <v>3</v>
      </c>
      <c r="E39" s="234"/>
      <c r="F39" s="20">
        <f>D39+F36</f>
        <v>4</v>
      </c>
      <c r="G39" s="21">
        <f>D39+G36</f>
        <v>5</v>
      </c>
      <c r="H39" s="235">
        <f>D39+H36</f>
        <v>6</v>
      </c>
      <c r="I39" s="235"/>
      <c r="J39" s="235"/>
      <c r="K39" s="235"/>
      <c r="L39" s="235"/>
      <c r="M39" s="22">
        <v>7</v>
      </c>
      <c r="N39" s="231">
        <v>8</v>
      </c>
      <c r="O39" s="231"/>
      <c r="P39" s="231"/>
      <c r="Q39" s="231"/>
      <c r="R39" s="231"/>
    </row>
    <row r="40" spans="1:18" ht="21" customHeight="1" x14ac:dyDescent="0.3">
      <c r="A40" s="233"/>
      <c r="B40" s="234" t="s">
        <v>47</v>
      </c>
      <c r="C40" s="234"/>
      <c r="D40" s="234">
        <v>4</v>
      </c>
      <c r="E40" s="234"/>
      <c r="F40" s="21">
        <f>D40+F36</f>
        <v>5</v>
      </c>
      <c r="G40" s="22">
        <f>D40+G36</f>
        <v>6</v>
      </c>
      <c r="H40" s="235">
        <f>D40+H36</f>
        <v>7</v>
      </c>
      <c r="I40" s="235"/>
      <c r="J40" s="235"/>
      <c r="K40" s="235"/>
      <c r="L40" s="235"/>
      <c r="M40" s="23">
        <v>8</v>
      </c>
      <c r="N40" s="231">
        <v>9</v>
      </c>
      <c r="O40" s="231"/>
      <c r="P40" s="231"/>
      <c r="Q40" s="231"/>
      <c r="R40" s="231"/>
    </row>
    <row r="41" spans="1:18" ht="22.9" customHeight="1" x14ac:dyDescent="0.3">
      <c r="A41" s="233"/>
      <c r="B41" s="234" t="s">
        <v>48</v>
      </c>
      <c r="C41" s="234"/>
      <c r="D41" s="234">
        <v>5</v>
      </c>
      <c r="E41" s="234"/>
      <c r="F41" s="22">
        <f>D41+F36</f>
        <v>6</v>
      </c>
      <c r="G41" s="22">
        <f>D41+G36</f>
        <v>7</v>
      </c>
      <c r="H41" s="231">
        <f>D41+H36</f>
        <v>8</v>
      </c>
      <c r="I41" s="231"/>
      <c r="J41" s="231"/>
      <c r="K41" s="231"/>
      <c r="L41" s="231"/>
      <c r="M41" s="23">
        <v>9</v>
      </c>
      <c r="N41" s="231">
        <v>10</v>
      </c>
      <c r="O41" s="231"/>
      <c r="P41" s="231"/>
      <c r="Q41" s="231"/>
      <c r="R41" s="231"/>
    </row>
    <row r="42" spans="1:18" ht="22.9" customHeight="1" x14ac:dyDescent="0.3">
      <c r="A42" s="5"/>
      <c r="B42" s="8"/>
      <c r="C42" s="6"/>
      <c r="D42" s="8"/>
      <c r="E42" s="6"/>
      <c r="F42" s="9"/>
      <c r="G42" s="9"/>
      <c r="H42" s="8"/>
      <c r="I42" s="9"/>
      <c r="J42" s="9"/>
      <c r="K42" s="9"/>
      <c r="L42" s="9"/>
      <c r="M42" s="9"/>
      <c r="N42" s="8"/>
      <c r="O42" s="9"/>
      <c r="P42" s="9"/>
      <c r="Q42" s="9"/>
      <c r="R42" s="9"/>
    </row>
    <row r="43" spans="1:18" ht="22.9" customHeight="1" x14ac:dyDescent="0.3">
      <c r="A43" s="221" t="s">
        <v>49</v>
      </c>
      <c r="B43" s="221"/>
      <c r="C43" s="221"/>
      <c r="D43" s="221"/>
      <c r="E43" s="221"/>
      <c r="F43" s="221"/>
      <c r="G43" s="221"/>
      <c r="H43" s="221"/>
      <c r="I43" s="221"/>
      <c r="J43" s="221"/>
      <c r="K43" s="221"/>
      <c r="L43" s="221"/>
      <c r="M43" s="221"/>
      <c r="N43" s="221"/>
      <c r="O43" s="221"/>
      <c r="P43" s="221"/>
      <c r="Q43" s="221"/>
      <c r="R43" s="221"/>
    </row>
    <row r="44" spans="1:18" ht="22.9" customHeight="1" x14ac:dyDescent="0.3">
      <c r="A44" s="5"/>
      <c r="B44" s="8"/>
      <c r="C44" s="6"/>
      <c r="D44" s="8"/>
      <c r="E44" s="6"/>
      <c r="F44" s="9"/>
      <c r="G44" s="9"/>
      <c r="H44" s="8"/>
      <c r="I44" s="9"/>
      <c r="J44" s="9"/>
      <c r="K44" s="9"/>
      <c r="L44" s="9"/>
      <c r="M44" s="9"/>
      <c r="N44" s="8"/>
      <c r="O44" s="9"/>
      <c r="P44" s="9"/>
      <c r="Q44" s="9"/>
      <c r="R44" s="9"/>
    </row>
    <row r="45" spans="1:18" ht="22.9" customHeight="1" x14ac:dyDescent="0.35">
      <c r="A45" s="5"/>
      <c r="B45" s="232" t="s">
        <v>18</v>
      </c>
      <c r="C45" s="232"/>
      <c r="D45" s="232"/>
      <c r="E45" s="232"/>
      <c r="F45" s="232" t="s">
        <v>17</v>
      </c>
      <c r="G45" s="232"/>
      <c r="H45"/>
      <c r="I45" s="10"/>
      <c r="J45" s="10"/>
      <c r="K45" s="10"/>
      <c r="L45" s="9"/>
      <c r="M45" s="9"/>
      <c r="N45" s="8"/>
      <c r="O45" s="9"/>
      <c r="P45" s="9"/>
      <c r="Q45" s="9"/>
      <c r="R45" s="9"/>
    </row>
    <row r="46" spans="1:18" ht="22.9" customHeight="1" x14ac:dyDescent="0.3">
      <c r="A46" s="225"/>
      <c r="B46" s="226" t="s">
        <v>50</v>
      </c>
      <c r="C46" s="226"/>
      <c r="D46" s="226"/>
      <c r="E46" s="226"/>
      <c r="F46" s="227" t="s">
        <v>51</v>
      </c>
      <c r="G46" s="227"/>
      <c r="H46" s="8"/>
      <c r="I46" s="6"/>
      <c r="J46" s="6"/>
      <c r="K46" s="6"/>
      <c r="L46" s="9"/>
      <c r="M46" s="9"/>
      <c r="N46" s="8"/>
      <c r="O46" s="9"/>
      <c r="P46" s="9"/>
      <c r="Q46" s="9"/>
      <c r="R46" s="9"/>
    </row>
    <row r="47" spans="1:18" ht="22.9" customHeight="1" x14ac:dyDescent="0.3">
      <c r="A47" s="225"/>
      <c r="B47" s="228" t="s">
        <v>52</v>
      </c>
      <c r="C47" s="228"/>
      <c r="D47" s="228"/>
      <c r="E47" s="228"/>
      <c r="F47" s="227" t="s">
        <v>53</v>
      </c>
      <c r="G47" s="227"/>
      <c r="H47" s="8"/>
      <c r="I47" s="6"/>
      <c r="J47" s="6"/>
      <c r="K47" s="6"/>
      <c r="L47" s="9"/>
      <c r="M47" s="9"/>
      <c r="N47" s="8"/>
      <c r="O47" s="9"/>
      <c r="P47" s="9"/>
      <c r="Q47" s="9"/>
      <c r="R47" s="9"/>
    </row>
    <row r="48" spans="1:18" ht="22.9" customHeight="1" x14ac:dyDescent="0.3">
      <c r="A48" s="225"/>
      <c r="B48" s="229">
        <v>5</v>
      </c>
      <c r="C48" s="229"/>
      <c r="D48" s="229"/>
      <c r="E48" s="229"/>
      <c r="F48" s="227" t="s">
        <v>54</v>
      </c>
      <c r="G48" s="227"/>
      <c r="H48" s="8"/>
      <c r="I48" s="6"/>
      <c r="J48" s="6"/>
      <c r="K48" s="6"/>
      <c r="L48" s="9"/>
      <c r="M48" s="9"/>
      <c r="N48" s="8"/>
      <c r="O48" s="9"/>
      <c r="P48" s="9"/>
      <c r="Q48" s="9"/>
      <c r="R48" s="9"/>
    </row>
    <row r="49" spans="1:18" ht="22.9" customHeight="1" x14ac:dyDescent="0.3">
      <c r="A49" s="225"/>
      <c r="B49" s="230" t="s">
        <v>55</v>
      </c>
      <c r="C49" s="230"/>
      <c r="D49" s="230"/>
      <c r="E49" s="230"/>
      <c r="F49" s="227" t="s">
        <v>56</v>
      </c>
      <c r="G49" s="227"/>
      <c r="H49" s="8"/>
      <c r="I49" s="6"/>
      <c r="J49" s="6"/>
      <c r="K49" s="6"/>
      <c r="L49" s="9"/>
      <c r="M49" s="9"/>
      <c r="N49" s="8"/>
      <c r="O49" s="9"/>
      <c r="P49" s="9"/>
      <c r="Q49" s="9"/>
      <c r="R49" s="9"/>
    </row>
    <row r="50" spans="1:18" x14ac:dyDescent="0.3">
      <c r="A50" s="3"/>
      <c r="B50" s="3"/>
      <c r="C50" s="3"/>
      <c r="D50" s="3"/>
      <c r="E50" s="3"/>
      <c r="F50" s="11"/>
      <c r="H50" s="12"/>
      <c r="I50" s="12"/>
      <c r="J50" s="12"/>
      <c r="K50" s="13"/>
      <c r="L50" s="13"/>
      <c r="N50" s="12"/>
      <c r="O50" s="12"/>
      <c r="P50" s="12"/>
      <c r="Q50" s="13"/>
    </row>
    <row r="51" spans="1:18" x14ac:dyDescent="0.3">
      <c r="A51" s="3"/>
      <c r="B51" s="3"/>
      <c r="C51" s="3"/>
      <c r="D51" s="3"/>
      <c r="E51" s="3"/>
      <c r="F51" s="11"/>
      <c r="H51" s="12"/>
      <c r="I51" s="12"/>
      <c r="J51" s="12"/>
      <c r="K51" s="13"/>
      <c r="L51" s="13"/>
      <c r="N51" s="12"/>
      <c r="O51" s="12"/>
      <c r="P51" s="12"/>
      <c r="Q51" s="13"/>
    </row>
    <row r="52" spans="1:18" ht="15.4" customHeight="1" x14ac:dyDescent="0.3">
      <c r="A52" s="221" t="s">
        <v>57</v>
      </c>
      <c r="B52" s="221"/>
      <c r="C52" s="221"/>
      <c r="D52" s="221"/>
      <c r="E52" s="221"/>
      <c r="F52" s="221"/>
      <c r="G52" s="221"/>
      <c r="H52" s="221"/>
      <c r="I52" s="221"/>
      <c r="J52" s="221"/>
      <c r="K52" s="221"/>
      <c r="L52" s="221"/>
      <c r="M52" s="221"/>
      <c r="N52" s="221"/>
      <c r="O52" s="221"/>
      <c r="P52" s="221"/>
      <c r="Q52" s="221"/>
      <c r="R52" s="221"/>
    </row>
    <row r="53" spans="1:18" x14ac:dyDescent="0.3">
      <c r="A53" s="3"/>
      <c r="B53" s="3"/>
      <c r="C53" s="3"/>
      <c r="D53" s="3"/>
      <c r="E53" s="3"/>
      <c r="F53" s="11"/>
      <c r="H53" s="12"/>
      <c r="I53" s="12"/>
      <c r="J53" s="12"/>
      <c r="K53" s="13"/>
      <c r="L53" s="13"/>
      <c r="N53" s="12"/>
      <c r="O53" s="12"/>
      <c r="P53" s="12"/>
      <c r="Q53" s="13"/>
    </row>
    <row r="54" spans="1:18" ht="83.9" customHeight="1" x14ac:dyDescent="0.3">
      <c r="A54" s="222" t="s">
        <v>58</v>
      </c>
      <c r="B54" s="223" t="s">
        <v>59</v>
      </c>
      <c r="C54" s="223" t="s">
        <v>60</v>
      </c>
      <c r="D54" s="223" t="s">
        <v>61</v>
      </c>
      <c r="E54" s="224" t="s">
        <v>62</v>
      </c>
      <c r="F54" s="212" t="s">
        <v>63</v>
      </c>
      <c r="G54" s="212"/>
      <c r="H54" s="212"/>
      <c r="I54" s="212"/>
      <c r="J54" s="212" t="s">
        <v>64</v>
      </c>
      <c r="K54" s="212"/>
      <c r="L54" s="212"/>
      <c r="M54" s="212"/>
      <c r="N54" s="223" t="s">
        <v>65</v>
      </c>
      <c r="O54" s="223" t="s">
        <v>66</v>
      </c>
      <c r="P54" s="223" t="s">
        <v>67</v>
      </c>
      <c r="Q54" s="223" t="s">
        <v>68</v>
      </c>
      <c r="R54" s="212" t="s">
        <v>69</v>
      </c>
    </row>
    <row r="55" spans="1:18" ht="83.9" customHeight="1" x14ac:dyDescent="0.3">
      <c r="A55" s="222"/>
      <c r="B55" s="223"/>
      <c r="C55" s="223"/>
      <c r="D55" s="223"/>
      <c r="E55" s="224"/>
      <c r="F55" s="212"/>
      <c r="G55" s="212"/>
      <c r="H55" s="212"/>
      <c r="I55" s="212"/>
      <c r="J55" s="212"/>
      <c r="K55" s="212"/>
      <c r="L55" s="212"/>
      <c r="M55" s="212"/>
      <c r="N55" s="223"/>
      <c r="O55" s="223"/>
      <c r="P55" s="223"/>
      <c r="Q55" s="223"/>
      <c r="R55" s="212"/>
    </row>
    <row r="56" spans="1:18" ht="83.9" customHeight="1" thickBot="1" x14ac:dyDescent="0.35">
      <c r="A56" s="36">
        <v>1</v>
      </c>
      <c r="B56" s="35" t="s">
        <v>70</v>
      </c>
      <c r="C56" s="35" t="s">
        <v>70</v>
      </c>
      <c r="D56" s="35" t="s">
        <v>70</v>
      </c>
      <c r="E56" s="35" t="s">
        <v>70</v>
      </c>
      <c r="F56" s="214"/>
      <c r="G56" s="215"/>
      <c r="H56" s="215"/>
      <c r="I56" s="216"/>
      <c r="J56" s="217"/>
      <c r="K56" s="215"/>
      <c r="L56" s="215"/>
      <c r="M56" s="216"/>
      <c r="N56" s="37"/>
      <c r="O56" s="37"/>
      <c r="P56" s="37">
        <f>SUM(N56+O56)</f>
        <v>0</v>
      </c>
      <c r="Q56" s="58" t="str">
        <f>IF(AND(P56&gt;0,P56&lt;4),"BAJO",IF(AND(P56&gt;4,P56&lt;6),"MEDIO",IF(AND(P56&gt;5,P56&lt;8),"ALTO",IF(AND(P56&gt;7,P56&lt;11),"EXTREMO","-"))))</f>
        <v>-</v>
      </c>
      <c r="R56" s="26" t="s">
        <v>70</v>
      </c>
    </row>
    <row r="57" spans="1:18" ht="83.9" customHeight="1" thickBot="1" x14ac:dyDescent="0.35">
      <c r="A57" s="36">
        <v>2</v>
      </c>
      <c r="B57" s="35" t="s">
        <v>70</v>
      </c>
      <c r="C57" s="35" t="s">
        <v>70</v>
      </c>
      <c r="D57" s="35" t="s">
        <v>70</v>
      </c>
      <c r="E57" s="35" t="s">
        <v>70</v>
      </c>
      <c r="F57" s="214"/>
      <c r="G57" s="215"/>
      <c r="H57" s="215"/>
      <c r="I57" s="216"/>
      <c r="J57" s="217"/>
      <c r="K57" s="215"/>
      <c r="L57" s="215"/>
      <c r="M57" s="216"/>
      <c r="N57" s="37"/>
      <c r="O57" s="37"/>
      <c r="P57" s="37">
        <f>SUM(N57+O57)</f>
        <v>0</v>
      </c>
      <c r="Q57" s="58" t="str">
        <f>IF(AND(P57&gt;0,P57&lt;4),"BAJO",IF(AND(P57&gt;4,P57&lt;6),"MEDIO",IF(AND(P57&gt;5,P57&lt;8),"ALTO",IF(AND(P57&gt;7,P57&lt;11),"EXTREMO","-"))))</f>
        <v>-</v>
      </c>
      <c r="R57" s="26" t="s">
        <v>70</v>
      </c>
    </row>
    <row r="58" spans="1:18" s="31" customFormat="1" ht="69.75" customHeight="1" thickBot="1" x14ac:dyDescent="0.35">
      <c r="A58" s="26">
        <v>3</v>
      </c>
      <c r="B58" s="35" t="s">
        <v>70</v>
      </c>
      <c r="C58" s="35" t="s">
        <v>70</v>
      </c>
      <c r="D58" s="35" t="s">
        <v>70</v>
      </c>
      <c r="E58" s="35" t="s">
        <v>70</v>
      </c>
      <c r="F58" s="209"/>
      <c r="G58" s="209"/>
      <c r="H58" s="209"/>
      <c r="I58" s="209"/>
      <c r="J58" s="209"/>
      <c r="K58" s="209"/>
      <c r="L58" s="209"/>
      <c r="M58" s="209"/>
      <c r="N58" s="26"/>
      <c r="O58" s="26"/>
      <c r="P58" s="37">
        <f>SUM(N58+O58)</f>
        <v>0</v>
      </c>
      <c r="Q58" s="58" t="str">
        <f>IF(AND(P58&gt;0,P58&lt;4),"BAJO",IF(AND(P58&gt;4,P58&lt;6),"MEDIO",IF(AND(P58&gt;5,P58&lt;8),"ALTO",IF(AND(P58&gt;7,P58&lt;11),"EXTREMO","-"))))</f>
        <v>-</v>
      </c>
      <c r="R58" s="26" t="s">
        <v>70</v>
      </c>
    </row>
    <row r="59" spans="1:18" ht="77.25" customHeight="1" thickBot="1" x14ac:dyDescent="0.35">
      <c r="A59" s="26">
        <v>4</v>
      </c>
      <c r="B59" s="35" t="s">
        <v>70</v>
      </c>
      <c r="C59" s="35" t="s">
        <v>70</v>
      </c>
      <c r="D59" s="35" t="s">
        <v>70</v>
      </c>
      <c r="E59" s="35" t="s">
        <v>70</v>
      </c>
      <c r="F59" s="217"/>
      <c r="G59" s="215"/>
      <c r="H59" s="215"/>
      <c r="I59" s="216"/>
      <c r="J59" s="217"/>
      <c r="K59" s="215"/>
      <c r="L59" s="215"/>
      <c r="M59" s="216"/>
      <c r="N59" s="26"/>
      <c r="O59" s="26"/>
      <c r="P59" s="37">
        <f>SUM(N59+O59)</f>
        <v>0</v>
      </c>
      <c r="Q59" s="58" t="str">
        <f>IF(AND(P59&gt;0,P59&lt;4),"BAJO",IF(AND(P59&gt;4,P59&lt;6),"MEDIO",IF(AND(P59&gt;5,P59&lt;8),"ALTO",IF(AND(P59&gt;7,P59&lt;11),"EXTREMO","-"))))</f>
        <v>-</v>
      </c>
      <c r="R59" s="26" t="s">
        <v>70</v>
      </c>
    </row>
    <row r="60" spans="1:18" ht="77.25" customHeight="1" thickBot="1" x14ac:dyDescent="0.35">
      <c r="A60" s="26">
        <v>5</v>
      </c>
      <c r="B60" s="35" t="s">
        <v>70</v>
      </c>
      <c r="C60" s="35" t="s">
        <v>70</v>
      </c>
      <c r="D60" s="35" t="s">
        <v>70</v>
      </c>
      <c r="E60" s="35" t="s">
        <v>70</v>
      </c>
      <c r="F60" s="217"/>
      <c r="G60" s="215"/>
      <c r="H60" s="215"/>
      <c r="I60" s="216"/>
      <c r="J60" s="217"/>
      <c r="K60" s="215"/>
      <c r="L60" s="215"/>
      <c r="M60" s="216"/>
      <c r="N60" s="26"/>
      <c r="O60" s="26"/>
      <c r="P60" s="37">
        <f>SUM(N60+O60)</f>
        <v>0</v>
      </c>
      <c r="Q60" s="58" t="str">
        <f>IF(AND(P60&gt;0,P60&lt;4),"BAJO",IF(AND(P60&gt;4,P60&lt;6),"MEDIO",IF(AND(P60&gt;5,P60&lt;8),"ALTO",IF(AND(P60&gt;7,P60&lt;11),"EXTREMO","-"))))</f>
        <v>-</v>
      </c>
      <c r="R60" s="26" t="s">
        <v>70</v>
      </c>
    </row>
    <row r="61" spans="1:18" ht="24.75" customHeight="1" x14ac:dyDescent="0.3">
      <c r="A61" s="29"/>
      <c r="B61" s="30"/>
      <c r="C61" s="30"/>
      <c r="D61" s="30"/>
      <c r="E61" s="30"/>
      <c r="F61" s="15"/>
      <c r="G61" s="15"/>
      <c r="H61" s="15"/>
      <c r="I61" s="15"/>
      <c r="J61" s="15"/>
      <c r="K61" s="15"/>
      <c r="L61" s="15"/>
      <c r="M61" s="15"/>
      <c r="N61" s="30"/>
      <c r="O61" s="30"/>
      <c r="P61" s="30"/>
      <c r="Q61" s="30"/>
      <c r="R61" s="30"/>
    </row>
    <row r="62" spans="1:18" ht="95.25" customHeight="1" x14ac:dyDescent="0.3">
      <c r="A62" s="208" t="s">
        <v>58</v>
      </c>
      <c r="B62" s="212" t="s">
        <v>71</v>
      </c>
      <c r="C62" s="212"/>
      <c r="D62" s="212" t="s">
        <v>72</v>
      </c>
      <c r="E62" s="212"/>
      <c r="F62" s="212"/>
      <c r="G62" s="212"/>
      <c r="H62" s="220" t="s">
        <v>73</v>
      </c>
      <c r="I62" s="220"/>
      <c r="J62" s="220"/>
      <c r="K62" s="220"/>
      <c r="L62" s="134" t="s">
        <v>74</v>
      </c>
      <c r="M62" s="132"/>
      <c r="N62" s="34" t="s">
        <v>75</v>
      </c>
      <c r="O62" s="34" t="s">
        <v>76</v>
      </c>
      <c r="P62" s="212" t="s">
        <v>77</v>
      </c>
      <c r="Q62" s="212"/>
      <c r="R62" s="212"/>
    </row>
    <row r="63" spans="1:18" ht="95.25" customHeight="1" x14ac:dyDescent="0.3">
      <c r="A63" s="208"/>
      <c r="B63" s="212"/>
      <c r="C63" s="212"/>
      <c r="D63" s="212"/>
      <c r="E63" s="212"/>
      <c r="F63" s="212"/>
      <c r="G63" s="212"/>
      <c r="H63" s="24" t="s">
        <v>65</v>
      </c>
      <c r="I63" s="24" t="s">
        <v>78</v>
      </c>
      <c r="J63" s="24" t="s">
        <v>79</v>
      </c>
      <c r="K63" s="24" t="s">
        <v>68</v>
      </c>
      <c r="L63" s="135"/>
      <c r="M63" s="133"/>
      <c r="N63" s="34"/>
      <c r="O63" s="34"/>
      <c r="P63" s="212" t="s">
        <v>80</v>
      </c>
      <c r="Q63" s="212"/>
      <c r="R63" s="33" t="s">
        <v>81</v>
      </c>
    </row>
    <row r="64" spans="1:18" s="31" customFormat="1" ht="90" customHeight="1" x14ac:dyDescent="0.3">
      <c r="A64" s="25">
        <v>1</v>
      </c>
      <c r="B64" s="209" t="s">
        <v>70</v>
      </c>
      <c r="C64" s="209"/>
      <c r="D64" s="209"/>
      <c r="E64" s="209"/>
      <c r="F64" s="209"/>
      <c r="G64" s="209"/>
      <c r="H64" s="26"/>
      <c r="I64" s="26"/>
      <c r="J64" s="26">
        <f>SUM(H64+I64)</f>
        <v>0</v>
      </c>
      <c r="K64" s="58" t="str">
        <f>IF(AND(J64&gt;0,J64&lt;4),"BAJO",IF(AND(J64&gt;4,J64&lt;6),"MEDIO",IF(AND(J64&gt;5,J64&lt;8),"ALTO",IF(AND(J64&gt;7,J64&lt;11),"EXTREMO","-"))))</f>
        <v>-</v>
      </c>
      <c r="L64" s="209" t="s">
        <v>70</v>
      </c>
      <c r="M64" s="209"/>
      <c r="N64" s="38"/>
      <c r="O64" s="38"/>
      <c r="P64" s="209"/>
      <c r="Q64" s="209"/>
      <c r="R64" s="39"/>
    </row>
    <row r="65" spans="1:18" s="31" customFormat="1" ht="90" customHeight="1" x14ac:dyDescent="0.3">
      <c r="A65" s="25">
        <v>2</v>
      </c>
      <c r="B65" s="209" t="s">
        <v>70</v>
      </c>
      <c r="C65" s="209"/>
      <c r="D65" s="209"/>
      <c r="E65" s="209"/>
      <c r="F65" s="209"/>
      <c r="G65" s="209"/>
      <c r="H65" s="26"/>
      <c r="I65" s="26"/>
      <c r="J65" s="26">
        <f>SUM(H65+I65)</f>
        <v>0</v>
      </c>
      <c r="K65" s="58" t="str">
        <f>IF(AND(J65&gt;0,J65&lt;4),"BAJO",IF(AND(J65&gt;4,J65&lt;6),"MEDIO",IF(AND(J65&gt;5,J65&lt;8),"ALTO",IF(AND(J65&gt;7,J65&lt;11),"EXTREMO","-"))))</f>
        <v>-</v>
      </c>
      <c r="L65" s="209" t="s">
        <v>70</v>
      </c>
      <c r="M65" s="209"/>
      <c r="N65" s="38"/>
      <c r="O65" s="38"/>
      <c r="P65" s="213"/>
      <c r="Q65" s="213"/>
      <c r="R65" s="39"/>
    </row>
    <row r="66" spans="1:18" ht="120.75" customHeight="1" x14ac:dyDescent="0.3">
      <c r="A66" s="32">
        <v>3</v>
      </c>
      <c r="B66" s="209" t="s">
        <v>70</v>
      </c>
      <c r="C66" s="209"/>
      <c r="D66" s="209"/>
      <c r="E66" s="209"/>
      <c r="F66" s="209"/>
      <c r="G66" s="209"/>
      <c r="H66" s="26"/>
      <c r="I66" s="26"/>
      <c r="J66" s="26">
        <f>SUM(H66+I66)</f>
        <v>0</v>
      </c>
      <c r="K66" s="58" t="str">
        <f>IF(AND(J66&gt;0,J66&lt;4),"BAJO",IF(AND(J66&gt;4,J66&lt;6),"MEDIO",IF(AND(J66&gt;5,J66&lt;8),"ALTO",IF(AND(J66&gt;7,J66&lt;11),"EXTREMO","-"))))</f>
        <v>-</v>
      </c>
      <c r="L66" s="209" t="s">
        <v>70</v>
      </c>
      <c r="M66" s="209"/>
      <c r="N66" s="38"/>
      <c r="O66" s="38"/>
      <c r="P66" s="209"/>
      <c r="Q66" s="209"/>
      <c r="R66" s="39"/>
    </row>
    <row r="67" spans="1:18" s="31" customFormat="1" ht="90" customHeight="1" x14ac:dyDescent="0.3">
      <c r="A67" s="25">
        <v>4</v>
      </c>
      <c r="B67" s="209" t="s">
        <v>70</v>
      </c>
      <c r="C67" s="209"/>
      <c r="D67" s="209"/>
      <c r="E67" s="209"/>
      <c r="F67" s="209"/>
      <c r="G67" s="209"/>
      <c r="H67" s="26"/>
      <c r="I67" s="26"/>
      <c r="J67" s="26">
        <f>SUM(H67+I67)</f>
        <v>0</v>
      </c>
      <c r="K67" s="58" t="str">
        <f>IF(AND(J67&gt;0,J67&lt;4),"BAJO",IF(AND(J67&gt;4,J67&lt;6),"MEDIO",IF(AND(J67&gt;5,J67&lt;8),"ALTO",IF(AND(J67&gt;7,J67&lt;11),"EXTREMO","-"))))</f>
        <v>-</v>
      </c>
      <c r="L67" s="209" t="s">
        <v>70</v>
      </c>
      <c r="M67" s="209"/>
      <c r="N67" s="38"/>
      <c r="O67" s="38"/>
      <c r="P67" s="209"/>
      <c r="Q67" s="209"/>
      <c r="R67" s="39"/>
    </row>
    <row r="68" spans="1:18" ht="120.75" customHeight="1" x14ac:dyDescent="0.3">
      <c r="A68" s="122">
        <v>5</v>
      </c>
      <c r="B68" s="218" t="s">
        <v>70</v>
      </c>
      <c r="C68" s="218"/>
      <c r="D68" s="218"/>
      <c r="E68" s="218"/>
      <c r="F68" s="218"/>
      <c r="G68" s="218"/>
      <c r="H68" s="123"/>
      <c r="I68" s="123"/>
      <c r="J68" s="123">
        <f>SUM(H68+I68)</f>
        <v>0</v>
      </c>
      <c r="K68" s="124" t="str">
        <f>IF(AND(J68&gt;0,J68&lt;4),"BAJO",IF(AND(J68&gt;4,J68&lt;6),"MEDIO",IF(AND(J68&gt;5,J68&lt;8),"ALTO",IF(AND(J68&gt;7,J68&lt;11),"EXTREMO","-"))))</f>
        <v>-</v>
      </c>
      <c r="L68" s="218" t="s">
        <v>70</v>
      </c>
      <c r="M68" s="218"/>
      <c r="N68" s="125"/>
      <c r="O68" s="125"/>
      <c r="P68" s="218"/>
      <c r="Q68" s="218"/>
      <c r="R68" s="126"/>
    </row>
    <row r="69" spans="1:18" ht="16.5" customHeight="1" x14ac:dyDescent="0.3">
      <c r="A69" s="128"/>
      <c r="B69" s="76"/>
      <c r="C69" s="76"/>
      <c r="D69" s="76"/>
      <c r="E69" s="76"/>
      <c r="F69" s="76"/>
      <c r="G69" s="76"/>
      <c r="H69" s="76"/>
      <c r="I69" s="76"/>
      <c r="J69" s="76"/>
      <c r="K69" s="76"/>
      <c r="L69" s="76"/>
      <c r="M69" s="76"/>
      <c r="N69" s="76"/>
      <c r="O69" s="76"/>
      <c r="P69" s="76"/>
      <c r="Q69" s="76"/>
      <c r="R69" s="77"/>
    </row>
    <row r="70" spans="1:18" ht="43.75" customHeight="1" x14ac:dyDescent="0.3">
      <c r="A70" s="129"/>
      <c r="B70" s="130"/>
      <c r="C70" s="130"/>
      <c r="D70" s="130"/>
      <c r="E70" s="130"/>
      <c r="F70" s="130"/>
      <c r="G70" s="130"/>
      <c r="H70" s="130"/>
      <c r="I70" s="130"/>
      <c r="J70" s="130"/>
      <c r="K70" s="130"/>
      <c r="L70" s="130"/>
      <c r="M70" s="130"/>
      <c r="N70" s="130"/>
      <c r="O70" s="130"/>
      <c r="P70" s="130"/>
      <c r="Q70" s="130"/>
      <c r="R70" s="131"/>
    </row>
    <row r="72" spans="1:18" ht="14.5" x14ac:dyDescent="0.35">
      <c r="A72" s="14"/>
      <c r="B72"/>
      <c r="C72"/>
      <c r="D72" s="210" t="s">
        <v>82</v>
      </c>
      <c r="E72" s="210"/>
      <c r="F72" s="210"/>
      <c r="G72" s="210"/>
      <c r="H72" s="210"/>
      <c r="I72" s="210"/>
      <c r="J72" s="210"/>
      <c r="K72" s="210"/>
      <c r="L72" s="210"/>
      <c r="M72" s="210"/>
      <c r="N72" s="210"/>
      <c r="O72" s="210"/>
      <c r="P72" s="210"/>
      <c r="Q72" s="210"/>
      <c r="R72" s="127" t="s">
        <v>83</v>
      </c>
    </row>
    <row r="73" spans="1:18" ht="14.5" x14ac:dyDescent="0.35">
      <c r="A73" s="211" t="s">
        <v>84</v>
      </c>
      <c r="B73" s="211"/>
      <c r="C73" s="211"/>
      <c r="D73" s="219" t="s">
        <v>85</v>
      </c>
      <c r="E73" s="219"/>
      <c r="F73" s="219"/>
      <c r="G73" s="219"/>
      <c r="H73" s="219"/>
      <c r="I73" s="219"/>
      <c r="J73" s="219"/>
      <c r="K73" s="219"/>
      <c r="L73" s="219"/>
      <c r="M73" s="219"/>
      <c r="N73" s="219"/>
      <c r="O73" s="219"/>
      <c r="P73" s="219"/>
      <c r="Q73" s="219"/>
      <c r="R73" s="28"/>
    </row>
    <row r="74" spans="1:18" ht="14.5" x14ac:dyDescent="0.35">
      <c r="A74" s="211" t="s">
        <v>86</v>
      </c>
      <c r="B74" s="211"/>
      <c r="C74" s="211"/>
      <c r="D74" s="219" t="s">
        <v>87</v>
      </c>
      <c r="E74" s="219"/>
      <c r="F74" s="219"/>
      <c r="G74" s="219"/>
      <c r="H74" s="219"/>
      <c r="I74" s="219"/>
      <c r="J74" s="219"/>
      <c r="K74" s="219"/>
      <c r="L74" s="219"/>
      <c r="M74" s="219"/>
      <c r="N74" s="219"/>
      <c r="O74" s="219"/>
      <c r="P74" s="219"/>
      <c r="Q74" s="219"/>
      <c r="R74" s="28"/>
    </row>
    <row r="75" spans="1:18" ht="14.5" x14ac:dyDescent="0.35">
      <c r="A75" s="211" t="s">
        <v>88</v>
      </c>
      <c r="B75" s="211"/>
      <c r="C75" s="211"/>
      <c r="D75" s="219" t="s">
        <v>89</v>
      </c>
      <c r="E75" s="219"/>
      <c r="F75" s="219"/>
      <c r="G75" s="219"/>
      <c r="H75" s="219"/>
      <c r="I75" s="219"/>
      <c r="J75" s="219"/>
      <c r="K75" s="219"/>
      <c r="L75" s="219"/>
      <c r="M75" s="219"/>
      <c r="N75" s="219"/>
      <c r="O75" s="219"/>
      <c r="P75" s="219"/>
      <c r="Q75" s="219"/>
      <c r="R75" s="28"/>
    </row>
    <row r="76" spans="1:18" ht="14.5" x14ac:dyDescent="0.35">
      <c r="A76" s="309"/>
      <c r="B76" s="309"/>
      <c r="C76" s="309"/>
      <c r="D76" s="310"/>
      <c r="E76" s="310"/>
      <c r="F76" s="312" t="s">
        <v>361</v>
      </c>
      <c r="G76" s="310"/>
      <c r="H76" s="310"/>
      <c r="I76" s="310"/>
      <c r="J76" s="310"/>
      <c r="K76" s="310"/>
      <c r="L76" s="310"/>
      <c r="M76" s="310"/>
      <c r="N76" s="310"/>
      <c r="O76" s="310"/>
      <c r="P76" s="310"/>
      <c r="Q76" s="310"/>
      <c r="R76" s="311"/>
    </row>
    <row r="78" spans="1:18" ht="13.5" customHeight="1" x14ac:dyDescent="0.3">
      <c r="A78" s="2"/>
      <c r="B78" s="2"/>
      <c r="C78" s="2"/>
      <c r="D78" s="2"/>
      <c r="E78" s="2"/>
      <c r="H78" s="2"/>
      <c r="I78" s="2"/>
      <c r="J78" s="2"/>
      <c r="K78" s="2"/>
      <c r="L78" s="2"/>
      <c r="N78" s="2"/>
      <c r="O78" s="2"/>
      <c r="P78" s="2"/>
      <c r="Q78" s="2"/>
    </row>
  </sheetData>
  <sheetProtection selectLockedCells="1" selectUnlockedCells="1"/>
  <mergeCells count="102">
    <mergeCell ref="A74:C74"/>
    <mergeCell ref="D74:Q74"/>
    <mergeCell ref="A75:C75"/>
    <mergeCell ref="D75:Q75"/>
    <mergeCell ref="B66:C66"/>
    <mergeCell ref="D66:G66"/>
    <mergeCell ref="D67:G67"/>
    <mergeCell ref="B67:C67"/>
    <mergeCell ref="D68:G68"/>
    <mergeCell ref="B68:C68"/>
    <mergeCell ref="F32:R32"/>
    <mergeCell ref="B33:E33"/>
    <mergeCell ref="H33:L33"/>
    <mergeCell ref="N33:R33"/>
    <mergeCell ref="B34:E34"/>
    <mergeCell ref="H34:L34"/>
    <mergeCell ref="N34:R34"/>
    <mergeCell ref="B35:C36"/>
    <mergeCell ref="D35:E36"/>
    <mergeCell ref="H35:L35"/>
    <mergeCell ref="N35:R35"/>
    <mergeCell ref="H36:L36"/>
    <mergeCell ref="N36:R36"/>
    <mergeCell ref="N41:R41"/>
    <mergeCell ref="A43:R43"/>
    <mergeCell ref="B45:E45"/>
    <mergeCell ref="F45:G45"/>
    <mergeCell ref="A37:A41"/>
    <mergeCell ref="B41:C41"/>
    <mergeCell ref="D41:E41"/>
    <mergeCell ref="H41:L41"/>
    <mergeCell ref="N39:R39"/>
    <mergeCell ref="B40:C40"/>
    <mergeCell ref="D40:E40"/>
    <mergeCell ref="H40:L40"/>
    <mergeCell ref="N40:R40"/>
    <mergeCell ref="B39:C39"/>
    <mergeCell ref="D39:E39"/>
    <mergeCell ref="H39:L39"/>
    <mergeCell ref="N37:R37"/>
    <mergeCell ref="B38:C38"/>
    <mergeCell ref="D38:E38"/>
    <mergeCell ref="H38:L38"/>
    <mergeCell ref="N38:R38"/>
    <mergeCell ref="B37:C37"/>
    <mergeCell ref="D37:E37"/>
    <mergeCell ref="H37:L37"/>
    <mergeCell ref="A46:A49"/>
    <mergeCell ref="B46:E46"/>
    <mergeCell ref="F46:G46"/>
    <mergeCell ref="B47:E47"/>
    <mergeCell ref="F47:G47"/>
    <mergeCell ref="B48:E48"/>
    <mergeCell ref="F48:G48"/>
    <mergeCell ref="B49:E49"/>
    <mergeCell ref="F49:G49"/>
    <mergeCell ref="R54:R55"/>
    <mergeCell ref="A52:R52"/>
    <mergeCell ref="A54:A55"/>
    <mergeCell ref="B54:B55"/>
    <mergeCell ref="C54:C55"/>
    <mergeCell ref="D54:D55"/>
    <mergeCell ref="E54:E55"/>
    <mergeCell ref="F54:I55"/>
    <mergeCell ref="P54:P55"/>
    <mergeCell ref="Q54:Q55"/>
    <mergeCell ref="J54:M55"/>
    <mergeCell ref="N54:N55"/>
    <mergeCell ref="O54:O55"/>
    <mergeCell ref="F56:I56"/>
    <mergeCell ref="J56:M56"/>
    <mergeCell ref="F57:I57"/>
    <mergeCell ref="F59:I59"/>
    <mergeCell ref="J59:M59"/>
    <mergeCell ref="P64:Q64"/>
    <mergeCell ref="L68:M68"/>
    <mergeCell ref="P68:Q68"/>
    <mergeCell ref="D73:Q73"/>
    <mergeCell ref="L64:M64"/>
    <mergeCell ref="J57:M57"/>
    <mergeCell ref="F60:I60"/>
    <mergeCell ref="J60:M60"/>
    <mergeCell ref="F58:I58"/>
    <mergeCell ref="J58:M58"/>
    <mergeCell ref="D62:G63"/>
    <mergeCell ref="D64:G64"/>
    <mergeCell ref="H62:K62"/>
    <mergeCell ref="A62:A63"/>
    <mergeCell ref="L67:M67"/>
    <mergeCell ref="P67:Q67"/>
    <mergeCell ref="D72:Q72"/>
    <mergeCell ref="A73:C73"/>
    <mergeCell ref="P62:R62"/>
    <mergeCell ref="P63:Q63"/>
    <mergeCell ref="D65:G65"/>
    <mergeCell ref="L66:M66"/>
    <mergeCell ref="P66:Q66"/>
    <mergeCell ref="L65:M65"/>
    <mergeCell ref="P65:Q65"/>
    <mergeCell ref="B65:C65"/>
    <mergeCell ref="B62:C63"/>
    <mergeCell ref="B64:C64"/>
  </mergeCells>
  <phoneticPr fontId="0" type="noConversion"/>
  <dataValidations count="7">
    <dataValidation type="list" showInputMessage="1" showErrorMessage="1" sqref="B56:B60" xr:uid="{00000000-0002-0000-0000-000000000000}">
      <formula1>"-,GENERAL,ESPECÍFICO,"</formula1>
    </dataValidation>
    <dataValidation type="list" allowBlank="1" showInputMessage="1" showErrorMessage="1" sqref="C56:C60" xr:uid="{00000000-0002-0000-0000-000001000000}">
      <formula1>"-,INTERNO,EXTERNO"</formula1>
    </dataValidation>
    <dataValidation type="list" allowBlank="1" showInputMessage="1" showErrorMessage="1" sqref="D56:D60" xr:uid="{00000000-0002-0000-0000-000002000000}">
      <formula1>"-,PLANEACIÓN,SELECCIÓN,CONTRATACIÓN,EJECUCIÓN"</formula1>
    </dataValidation>
    <dataValidation type="list" allowBlank="1" showInputMessage="1" showErrorMessage="1" sqref="E56:E60" xr:uid="{00000000-0002-0000-0000-000003000000}">
      <formula1>"-,ECONÓMICO,SOCIAL O POLÍTICO,OPERACIONAL,FINANCIERO,REGULATORIO,NATURALEZA,AMBIENTAL,TECNOLÓGICO"</formula1>
    </dataValidation>
    <dataValidation type="list" allowBlank="1" showInputMessage="1" showErrorMessage="1" sqref="R56:R60" xr:uid="{00000000-0002-0000-0000-000004000000}">
      <formula1>"-,CONTRATISTA,ENTIDAD,CONTRATISTA Y ENTIDAD"</formula1>
    </dataValidation>
    <dataValidation type="list" allowBlank="1" showInputMessage="1" showErrorMessage="1" sqref="B64:C68" xr:uid="{00000000-0002-0000-0000-000005000000}">
      <formula1>"-,Evitarlo,Transferirlo,Aceptarlo,Reducir las probabilidades de la ocurrencia,Reducir las consecuencias o el impacto"</formula1>
    </dataValidation>
    <dataValidation type="list" allowBlank="1" showInputMessage="1" showErrorMessage="1" sqref="L64:M68" xr:uid="{00000000-0002-0000-0000-000006000000}">
      <formula1>"-,SUPERVISOR DE LA ENTIDAD,INTERVENTOR DE LA ENTIDAD,CONTRATISTA"</formula1>
    </dataValidation>
  </dataValidations>
  <printOptions horizontalCentered="1" verticalCentered="1"/>
  <pageMargins left="0.7055555555555556" right="0.34861111111111109" top="0.3298611111111111" bottom="0.45555555555555549" header="0.51180555555555551" footer="0.28888888888888886"/>
  <pageSetup scale="59" firstPageNumber="0" orientation="landscape" r:id="rId1"/>
  <headerFooter alignWithMargins="0">
    <oddFooter>&amp;C&amp;"Times New Roman,Normal"&amp;12Página &amp;P de &amp;N</oddFooter>
  </headerFooter>
  <rowBreaks count="3" manualBreakCount="3">
    <brk id="28" max="16383" man="1"/>
    <brk id="50" max="16383" man="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topLeftCell="A23" workbookViewId="0">
      <selection activeCell="C10" sqref="C10"/>
    </sheetView>
  </sheetViews>
  <sheetFormatPr baseColWidth="10" defaultColWidth="11.453125" defaultRowHeight="14.5" x14ac:dyDescent="0.35"/>
  <cols>
    <col min="1" max="1" width="14.7265625" bestFit="1" customWidth="1"/>
    <col min="2" max="2" width="17.81640625" customWidth="1"/>
    <col min="3" max="3" width="146.26953125" customWidth="1"/>
  </cols>
  <sheetData>
    <row r="1" spans="1:3" ht="84" customHeight="1" x14ac:dyDescent="0.35">
      <c r="A1" s="56" t="s">
        <v>90</v>
      </c>
      <c r="B1" s="247" t="s">
        <v>91</v>
      </c>
      <c r="C1" s="247"/>
    </row>
    <row r="2" spans="1:3" ht="51" customHeight="1" x14ac:dyDescent="0.35">
      <c r="A2" s="55" t="s">
        <v>92</v>
      </c>
      <c r="B2" s="248" t="s">
        <v>93</v>
      </c>
      <c r="C2" s="248"/>
    </row>
    <row r="3" spans="1:3" x14ac:dyDescent="0.35">
      <c r="A3" s="249" t="s">
        <v>94</v>
      </c>
      <c r="B3" s="45" t="s">
        <v>95</v>
      </c>
      <c r="C3" s="40" t="s">
        <v>96</v>
      </c>
    </row>
    <row r="4" spans="1:3" x14ac:dyDescent="0.35">
      <c r="A4" s="249"/>
      <c r="B4" s="45" t="s">
        <v>97</v>
      </c>
      <c r="C4" s="41" t="s">
        <v>98</v>
      </c>
    </row>
    <row r="5" spans="1:3" x14ac:dyDescent="0.35">
      <c r="A5" s="250" t="s">
        <v>99</v>
      </c>
      <c r="B5" s="44" t="s">
        <v>100</v>
      </c>
      <c r="C5" s="42" t="s">
        <v>101</v>
      </c>
    </row>
    <row r="6" spans="1:3" ht="29" x14ac:dyDescent="0.35">
      <c r="A6" s="250"/>
      <c r="B6" s="44" t="s">
        <v>102</v>
      </c>
      <c r="C6" s="43" t="s">
        <v>103</v>
      </c>
    </row>
    <row r="7" spans="1:3" ht="130.5" x14ac:dyDescent="0.35">
      <c r="A7" s="251" t="s">
        <v>104</v>
      </c>
      <c r="B7" s="46" t="s">
        <v>105</v>
      </c>
      <c r="C7" s="48" t="s">
        <v>106</v>
      </c>
    </row>
    <row r="8" spans="1:3" ht="58" x14ac:dyDescent="0.35">
      <c r="A8" s="251"/>
      <c r="B8" s="46" t="s">
        <v>107</v>
      </c>
      <c r="C8" s="47" t="s">
        <v>108</v>
      </c>
    </row>
    <row r="9" spans="1:3" ht="72.5" x14ac:dyDescent="0.35">
      <c r="A9" s="251"/>
      <c r="B9" s="46" t="s">
        <v>109</v>
      </c>
      <c r="C9" s="47" t="s">
        <v>110</v>
      </c>
    </row>
    <row r="10" spans="1:3" ht="72.5" x14ac:dyDescent="0.35">
      <c r="A10" s="251"/>
      <c r="B10" s="46" t="s">
        <v>111</v>
      </c>
      <c r="C10" s="47" t="s">
        <v>112</v>
      </c>
    </row>
    <row r="11" spans="1:3" x14ac:dyDescent="0.35">
      <c r="A11" s="245" t="s">
        <v>113</v>
      </c>
      <c r="B11" s="49" t="s">
        <v>114</v>
      </c>
      <c r="C11" s="50" t="s">
        <v>115</v>
      </c>
    </row>
    <row r="12" spans="1:3" ht="29" x14ac:dyDescent="0.35">
      <c r="A12" s="245"/>
      <c r="B12" s="49" t="s">
        <v>116</v>
      </c>
      <c r="C12" s="50" t="s">
        <v>117</v>
      </c>
    </row>
    <row r="13" spans="1:3" ht="29" x14ac:dyDescent="0.35">
      <c r="A13" s="245"/>
      <c r="B13" s="49" t="s">
        <v>118</v>
      </c>
      <c r="C13" s="50" t="s">
        <v>119</v>
      </c>
    </row>
    <row r="14" spans="1:3" ht="29" x14ac:dyDescent="0.35">
      <c r="A14" s="245"/>
      <c r="B14" s="49" t="s">
        <v>120</v>
      </c>
      <c r="C14" s="50" t="s">
        <v>121</v>
      </c>
    </row>
    <row r="15" spans="1:3" x14ac:dyDescent="0.35">
      <c r="A15" s="245"/>
      <c r="B15" s="49" t="s">
        <v>122</v>
      </c>
      <c r="C15" s="50" t="s">
        <v>123</v>
      </c>
    </row>
    <row r="16" spans="1:3" ht="29" x14ac:dyDescent="0.35">
      <c r="A16" s="245"/>
      <c r="B16" s="49" t="s">
        <v>124</v>
      </c>
      <c r="C16" s="50" t="s">
        <v>125</v>
      </c>
    </row>
    <row r="17" spans="1:3" ht="29" x14ac:dyDescent="0.35">
      <c r="A17" s="245"/>
      <c r="B17" s="49" t="s">
        <v>126</v>
      </c>
      <c r="C17" s="50" t="s">
        <v>127</v>
      </c>
    </row>
    <row r="18" spans="1:3" ht="29" x14ac:dyDescent="0.35">
      <c r="A18" s="245"/>
      <c r="B18" s="49" t="s">
        <v>128</v>
      </c>
      <c r="C18" s="50" t="s">
        <v>129</v>
      </c>
    </row>
    <row r="19" spans="1:3" x14ac:dyDescent="0.35">
      <c r="A19" s="246" t="s">
        <v>130</v>
      </c>
      <c r="B19" s="51" t="s">
        <v>131</v>
      </c>
      <c r="C19" s="52" t="s">
        <v>132</v>
      </c>
    </row>
    <row r="20" spans="1:3" ht="43.5" x14ac:dyDescent="0.35">
      <c r="A20" s="246"/>
      <c r="B20" s="51" t="s">
        <v>133</v>
      </c>
      <c r="C20" s="53" t="s">
        <v>134</v>
      </c>
    </row>
    <row r="21" spans="1:3" ht="29" x14ac:dyDescent="0.35">
      <c r="A21" s="246"/>
      <c r="B21" s="51" t="s">
        <v>135</v>
      </c>
      <c r="C21" s="53" t="s">
        <v>136</v>
      </c>
    </row>
    <row r="22" spans="1:3" ht="58" x14ac:dyDescent="0.35">
      <c r="A22" s="246"/>
      <c r="B22" s="51" t="s">
        <v>137</v>
      </c>
      <c r="C22" s="53" t="s">
        <v>138</v>
      </c>
    </row>
    <row r="23" spans="1:3" ht="43.5" x14ac:dyDescent="0.35">
      <c r="A23" s="246"/>
      <c r="B23" s="51" t="s">
        <v>139</v>
      </c>
      <c r="C23" s="54" t="s">
        <v>140</v>
      </c>
    </row>
    <row r="24" spans="1:3" ht="116" x14ac:dyDescent="0.35">
      <c r="A24" s="147" t="s">
        <v>141</v>
      </c>
      <c r="B24" s="147"/>
      <c r="C24" s="57" t="s">
        <v>142</v>
      </c>
    </row>
  </sheetData>
  <mergeCells count="7">
    <mergeCell ref="A11:A18"/>
    <mergeCell ref="A19:A23"/>
    <mergeCell ref="B1:C1"/>
    <mergeCell ref="B2:C2"/>
    <mergeCell ref="A3:A4"/>
    <mergeCell ref="A5:A6"/>
    <mergeCell ref="A7:A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6"/>
  <sheetViews>
    <sheetView topLeftCell="A123" workbookViewId="0">
      <selection activeCell="C13" sqref="C13:G13"/>
    </sheetView>
  </sheetViews>
  <sheetFormatPr baseColWidth="10" defaultColWidth="11.453125" defaultRowHeight="14.5" x14ac:dyDescent="0.35"/>
  <cols>
    <col min="1" max="1" width="12.81640625" customWidth="1"/>
  </cols>
  <sheetData>
    <row r="1" spans="1:13" ht="93" customHeight="1" x14ac:dyDescent="0.35">
      <c r="A1" s="300" t="s">
        <v>143</v>
      </c>
      <c r="B1" s="301"/>
      <c r="C1" s="301"/>
      <c r="D1" s="301"/>
      <c r="E1" s="301"/>
      <c r="F1" s="301"/>
      <c r="G1" s="301"/>
      <c r="H1" s="301"/>
      <c r="I1" s="301"/>
      <c r="J1" s="301"/>
      <c r="K1" s="301"/>
      <c r="L1" s="301"/>
      <c r="M1" s="302"/>
    </row>
    <row r="2" spans="1:13" x14ac:dyDescent="0.35">
      <c r="A2" s="303" t="s">
        <v>144</v>
      </c>
      <c r="B2" s="304"/>
      <c r="C2" s="304"/>
      <c r="D2" s="304"/>
      <c r="E2" s="304"/>
      <c r="F2" s="304"/>
      <c r="G2" s="304"/>
      <c r="H2" s="304"/>
      <c r="I2" s="304"/>
      <c r="J2" s="304"/>
      <c r="K2" s="304"/>
      <c r="L2" s="304"/>
      <c r="M2" s="305"/>
    </row>
    <row r="3" spans="1:13" x14ac:dyDescent="0.35">
      <c r="A3" s="303" t="s">
        <v>104</v>
      </c>
      <c r="B3" s="305"/>
      <c r="C3" s="303" t="s">
        <v>145</v>
      </c>
      <c r="D3" s="304"/>
      <c r="E3" s="304"/>
      <c r="F3" s="304"/>
      <c r="G3" s="305"/>
      <c r="H3" s="303" t="s">
        <v>146</v>
      </c>
      <c r="I3" s="304"/>
      <c r="J3" s="304"/>
      <c r="K3" s="304"/>
      <c r="L3" s="304"/>
      <c r="M3" s="305"/>
    </row>
    <row r="4" spans="1:13" ht="57" customHeight="1" x14ac:dyDescent="0.35">
      <c r="A4" s="255" t="s">
        <v>147</v>
      </c>
      <c r="B4" s="256"/>
      <c r="C4" s="257" t="s">
        <v>148</v>
      </c>
      <c r="D4" s="258"/>
      <c r="E4" s="258"/>
      <c r="F4" s="258"/>
      <c r="G4" s="259"/>
      <c r="H4" s="257" t="s">
        <v>149</v>
      </c>
      <c r="I4" s="258"/>
      <c r="J4" s="258"/>
      <c r="K4" s="258"/>
      <c r="L4" s="258"/>
      <c r="M4" s="259"/>
    </row>
    <row r="5" spans="1:13" ht="35.25" customHeight="1" x14ac:dyDescent="0.35">
      <c r="A5" s="255" t="s">
        <v>147</v>
      </c>
      <c r="B5" s="256"/>
      <c r="C5" s="257" t="s">
        <v>150</v>
      </c>
      <c r="D5" s="258"/>
      <c r="E5" s="258"/>
      <c r="F5" s="258"/>
      <c r="G5" s="259"/>
      <c r="H5" s="257" t="s">
        <v>151</v>
      </c>
      <c r="I5" s="258"/>
      <c r="J5" s="258"/>
      <c r="K5" s="258"/>
      <c r="L5" s="258"/>
      <c r="M5" s="259"/>
    </row>
    <row r="6" spans="1:13" ht="56.25" customHeight="1" x14ac:dyDescent="0.35">
      <c r="A6" s="255" t="s">
        <v>152</v>
      </c>
      <c r="B6" s="256"/>
      <c r="C6" s="257" t="s">
        <v>153</v>
      </c>
      <c r="D6" s="258"/>
      <c r="E6" s="258"/>
      <c r="F6" s="258"/>
      <c r="G6" s="259"/>
      <c r="H6" s="255" t="s">
        <v>154</v>
      </c>
      <c r="I6" s="260"/>
      <c r="J6" s="260"/>
      <c r="K6" s="260"/>
      <c r="L6" s="260"/>
      <c r="M6" s="256"/>
    </row>
    <row r="7" spans="1:13" ht="61.5" customHeight="1" x14ac:dyDescent="0.35">
      <c r="A7" s="255" t="s">
        <v>152</v>
      </c>
      <c r="B7" s="256"/>
      <c r="C7" s="257" t="s">
        <v>155</v>
      </c>
      <c r="D7" s="258"/>
      <c r="E7" s="258"/>
      <c r="F7" s="258"/>
      <c r="G7" s="259"/>
      <c r="H7" s="257" t="s">
        <v>156</v>
      </c>
      <c r="I7" s="258"/>
      <c r="J7" s="258"/>
      <c r="K7" s="258"/>
      <c r="L7" s="258"/>
      <c r="M7" s="259"/>
    </row>
    <row r="8" spans="1:13" ht="70.5" customHeight="1" x14ac:dyDescent="0.35">
      <c r="A8" s="255" t="s">
        <v>152</v>
      </c>
      <c r="B8" s="256"/>
      <c r="C8" s="257" t="s">
        <v>157</v>
      </c>
      <c r="D8" s="258"/>
      <c r="E8" s="258"/>
      <c r="F8" s="258"/>
      <c r="G8" s="259"/>
      <c r="H8" s="257" t="s">
        <v>158</v>
      </c>
      <c r="I8" s="258"/>
      <c r="J8" s="258"/>
      <c r="K8" s="258"/>
      <c r="L8" s="258"/>
      <c r="M8" s="259"/>
    </row>
    <row r="9" spans="1:13" ht="53.25" customHeight="1" x14ac:dyDescent="0.35">
      <c r="A9" s="255" t="s">
        <v>152</v>
      </c>
      <c r="B9" s="256"/>
      <c r="C9" s="257" t="s">
        <v>159</v>
      </c>
      <c r="D9" s="258"/>
      <c r="E9" s="258"/>
      <c r="F9" s="258"/>
      <c r="G9" s="259"/>
      <c r="H9" s="257" t="s">
        <v>160</v>
      </c>
      <c r="I9" s="258"/>
      <c r="J9" s="258"/>
      <c r="K9" s="258"/>
      <c r="L9" s="258"/>
      <c r="M9" s="259"/>
    </row>
    <row r="10" spans="1:13" ht="39.75" customHeight="1" x14ac:dyDescent="0.35">
      <c r="A10" s="255" t="s">
        <v>161</v>
      </c>
      <c r="B10" s="256"/>
      <c r="C10" s="257" t="s">
        <v>162</v>
      </c>
      <c r="D10" s="258"/>
      <c r="E10" s="258"/>
      <c r="F10" s="258"/>
      <c r="G10" s="259"/>
      <c r="H10" s="257" t="s">
        <v>163</v>
      </c>
      <c r="I10" s="258"/>
      <c r="J10" s="258"/>
      <c r="K10" s="258"/>
      <c r="L10" s="258"/>
      <c r="M10" s="259"/>
    </row>
    <row r="11" spans="1:13" ht="36" customHeight="1" x14ac:dyDescent="0.35">
      <c r="A11" s="255" t="s">
        <v>161</v>
      </c>
      <c r="B11" s="256"/>
      <c r="C11" s="257" t="s">
        <v>164</v>
      </c>
      <c r="D11" s="258"/>
      <c r="E11" s="258"/>
      <c r="F11" s="258"/>
      <c r="G11" s="259"/>
      <c r="H11" s="255" t="s">
        <v>165</v>
      </c>
      <c r="I11" s="260"/>
      <c r="J11" s="260"/>
      <c r="K11" s="260"/>
      <c r="L11" s="260"/>
      <c r="M11" s="256"/>
    </row>
    <row r="12" spans="1:13" ht="36" customHeight="1" x14ac:dyDescent="0.35">
      <c r="A12" s="255" t="s">
        <v>166</v>
      </c>
      <c r="B12" s="256"/>
      <c r="C12" s="257" t="s">
        <v>167</v>
      </c>
      <c r="D12" s="258"/>
      <c r="E12" s="258"/>
      <c r="F12" s="258"/>
      <c r="G12" s="259"/>
      <c r="H12" s="255" t="s">
        <v>168</v>
      </c>
      <c r="I12" s="260"/>
      <c r="J12" s="260"/>
      <c r="K12" s="260"/>
      <c r="L12" s="260"/>
      <c r="M12" s="256"/>
    </row>
    <row r="13" spans="1:13" ht="59.25" customHeight="1" x14ac:dyDescent="0.35">
      <c r="A13" s="255" t="s">
        <v>166</v>
      </c>
      <c r="B13" s="256"/>
      <c r="C13" s="257" t="s">
        <v>169</v>
      </c>
      <c r="D13" s="258"/>
      <c r="E13" s="258"/>
      <c r="F13" s="258"/>
      <c r="G13" s="259"/>
      <c r="H13" s="257" t="s">
        <v>170</v>
      </c>
      <c r="I13" s="258"/>
      <c r="J13" s="258"/>
      <c r="K13" s="258"/>
      <c r="L13" s="258"/>
      <c r="M13" s="259"/>
    </row>
    <row r="14" spans="1:13" x14ac:dyDescent="0.35">
      <c r="A14" s="159" t="s">
        <v>171</v>
      </c>
      <c r="B14" s="159"/>
      <c r="C14" s="159"/>
      <c r="D14" s="159"/>
      <c r="E14" s="159"/>
      <c r="F14" s="159"/>
      <c r="G14" s="159"/>
      <c r="H14" s="159"/>
      <c r="I14" s="159"/>
      <c r="J14" s="159"/>
      <c r="K14" s="159"/>
      <c r="L14" s="159"/>
      <c r="M14" s="159"/>
    </row>
    <row r="15" spans="1:13" x14ac:dyDescent="0.35">
      <c r="A15" s="160" t="s">
        <v>104</v>
      </c>
      <c r="B15" s="161"/>
      <c r="C15" s="306" t="s">
        <v>145</v>
      </c>
      <c r="D15" s="307"/>
      <c r="E15" s="307"/>
      <c r="F15" s="307"/>
      <c r="G15" s="308"/>
      <c r="H15" s="306" t="s">
        <v>146</v>
      </c>
      <c r="I15" s="307"/>
      <c r="J15" s="307"/>
      <c r="K15" s="307"/>
      <c r="L15" s="307"/>
      <c r="M15" s="308"/>
    </row>
    <row r="16" spans="1:13" ht="30" customHeight="1" x14ac:dyDescent="0.35">
      <c r="A16" s="162" t="s">
        <v>147</v>
      </c>
      <c r="B16" s="163"/>
      <c r="C16" s="152"/>
      <c r="D16" s="152"/>
      <c r="E16" s="152"/>
      <c r="F16" s="152"/>
      <c r="G16" s="153"/>
      <c r="H16" s="294" t="s">
        <v>172</v>
      </c>
      <c r="I16" s="295"/>
      <c r="J16" s="295"/>
      <c r="K16" s="295"/>
      <c r="L16" s="295"/>
      <c r="M16" s="296"/>
    </row>
    <row r="17" spans="1:13" ht="31.5" customHeight="1" x14ac:dyDescent="0.35">
      <c r="A17" s="151" t="s">
        <v>166</v>
      </c>
      <c r="B17" s="153"/>
      <c r="C17" s="154"/>
      <c r="D17" s="154"/>
      <c r="E17" s="154"/>
      <c r="F17" s="154"/>
      <c r="G17" s="155"/>
      <c r="H17" s="294" t="s">
        <v>173</v>
      </c>
      <c r="I17" s="295"/>
      <c r="J17" s="295"/>
      <c r="K17" s="295"/>
      <c r="L17" s="295"/>
      <c r="M17" s="296"/>
    </row>
    <row r="18" spans="1:13" ht="71.25" customHeight="1" x14ac:dyDescent="0.35">
      <c r="A18" s="162" t="s">
        <v>166</v>
      </c>
      <c r="B18" s="163"/>
      <c r="C18" s="157"/>
      <c r="D18" s="157"/>
      <c r="E18" s="157"/>
      <c r="F18" s="157"/>
      <c r="G18" s="158"/>
      <c r="H18" s="294" t="s">
        <v>174</v>
      </c>
      <c r="I18" s="295"/>
      <c r="J18" s="295"/>
      <c r="K18" s="295"/>
      <c r="L18" s="295"/>
      <c r="M18" s="296"/>
    </row>
    <row r="19" spans="1:13" ht="56.25" customHeight="1" x14ac:dyDescent="0.35">
      <c r="A19" s="162" t="s">
        <v>166</v>
      </c>
      <c r="B19" s="163"/>
      <c r="C19" s="294" t="s">
        <v>175</v>
      </c>
      <c r="D19" s="295"/>
      <c r="E19" s="295"/>
      <c r="F19" s="295"/>
      <c r="G19" s="296"/>
      <c r="H19" s="294" t="s">
        <v>176</v>
      </c>
      <c r="I19" s="295"/>
      <c r="J19" s="295"/>
      <c r="K19" s="295"/>
      <c r="L19" s="295"/>
      <c r="M19" s="296"/>
    </row>
    <row r="20" spans="1:13" ht="41.25" customHeight="1" x14ac:dyDescent="0.35">
      <c r="A20" s="162" t="s">
        <v>166</v>
      </c>
      <c r="B20" s="163"/>
      <c r="C20" s="294" t="s">
        <v>177</v>
      </c>
      <c r="D20" s="295"/>
      <c r="E20" s="295"/>
      <c r="F20" s="295"/>
      <c r="G20" s="296"/>
      <c r="H20" s="294" t="s">
        <v>178</v>
      </c>
      <c r="I20" s="295"/>
      <c r="J20" s="295"/>
      <c r="K20" s="295"/>
      <c r="L20" s="295"/>
      <c r="M20" s="296"/>
    </row>
    <row r="21" spans="1:13" ht="48.75" customHeight="1" x14ac:dyDescent="0.35">
      <c r="A21" s="162" t="s">
        <v>166</v>
      </c>
      <c r="B21" s="163"/>
      <c r="C21" s="294" t="s">
        <v>179</v>
      </c>
      <c r="D21" s="295"/>
      <c r="E21" s="295"/>
      <c r="F21" s="295"/>
      <c r="G21" s="296"/>
      <c r="H21" s="294" t="s">
        <v>178</v>
      </c>
      <c r="I21" s="295"/>
      <c r="J21" s="295"/>
      <c r="K21" s="295"/>
      <c r="L21" s="295"/>
      <c r="M21" s="296"/>
    </row>
    <row r="22" spans="1:13" ht="39.75" customHeight="1" x14ac:dyDescent="0.35">
      <c r="A22" s="162" t="s">
        <v>166</v>
      </c>
      <c r="B22" s="163"/>
      <c r="C22" s="294" t="s">
        <v>180</v>
      </c>
      <c r="D22" s="295"/>
      <c r="E22" s="295"/>
      <c r="F22" s="295"/>
      <c r="G22" s="296"/>
      <c r="H22" s="294" t="s">
        <v>181</v>
      </c>
      <c r="I22" s="295"/>
      <c r="J22" s="295"/>
      <c r="K22" s="295"/>
      <c r="L22" s="295"/>
      <c r="M22" s="296"/>
    </row>
    <row r="23" spans="1:13" ht="47.25" customHeight="1" x14ac:dyDescent="0.35">
      <c r="A23" s="162" t="s">
        <v>166</v>
      </c>
      <c r="B23" s="163"/>
      <c r="C23" s="294" t="s">
        <v>182</v>
      </c>
      <c r="D23" s="295"/>
      <c r="E23" s="295"/>
      <c r="F23" s="295"/>
      <c r="G23" s="296"/>
      <c r="H23" s="294" t="s">
        <v>183</v>
      </c>
      <c r="I23" s="295"/>
      <c r="J23" s="295"/>
      <c r="K23" s="295"/>
      <c r="L23" s="295"/>
      <c r="M23" s="296"/>
    </row>
    <row r="24" spans="1:13" ht="92.25" customHeight="1" x14ac:dyDescent="0.35">
      <c r="A24" s="162" t="s">
        <v>166</v>
      </c>
      <c r="B24" s="163"/>
      <c r="C24" s="294" t="s">
        <v>184</v>
      </c>
      <c r="D24" s="295"/>
      <c r="E24" s="295"/>
      <c r="F24" s="295"/>
      <c r="G24" s="296"/>
      <c r="H24" s="294" t="s">
        <v>185</v>
      </c>
      <c r="I24" s="295"/>
      <c r="J24" s="295"/>
      <c r="K24" s="295"/>
      <c r="L24" s="295"/>
      <c r="M24" s="296"/>
    </row>
    <row r="25" spans="1:13" ht="51.75" customHeight="1" x14ac:dyDescent="0.35">
      <c r="A25" s="162" t="s">
        <v>166</v>
      </c>
      <c r="B25" s="163"/>
      <c r="C25" s="294" t="s">
        <v>186</v>
      </c>
      <c r="D25" s="295"/>
      <c r="E25" s="295"/>
      <c r="F25" s="295"/>
      <c r="G25" s="296"/>
      <c r="H25" s="294" t="s">
        <v>185</v>
      </c>
      <c r="I25" s="295"/>
      <c r="J25" s="295"/>
      <c r="K25" s="295"/>
      <c r="L25" s="295"/>
      <c r="M25" s="296"/>
    </row>
    <row r="26" spans="1:13" ht="71.25" customHeight="1" x14ac:dyDescent="0.35">
      <c r="A26" s="151" t="s">
        <v>187</v>
      </c>
      <c r="B26" s="153"/>
      <c r="C26" s="294" t="s">
        <v>188</v>
      </c>
      <c r="D26" s="295"/>
      <c r="E26" s="295"/>
      <c r="F26" s="295"/>
      <c r="G26" s="296"/>
      <c r="H26" s="294" t="s">
        <v>189</v>
      </c>
      <c r="I26" s="295"/>
      <c r="J26" s="295"/>
      <c r="K26" s="295"/>
      <c r="L26" s="295"/>
      <c r="M26" s="296"/>
    </row>
    <row r="27" spans="1:13" ht="34.5" customHeight="1" x14ac:dyDescent="0.35">
      <c r="A27" s="162" t="s">
        <v>166</v>
      </c>
      <c r="B27" s="163"/>
      <c r="C27" s="294" t="s">
        <v>190</v>
      </c>
      <c r="D27" s="295"/>
      <c r="E27" s="295"/>
      <c r="F27" s="295"/>
      <c r="G27" s="296"/>
      <c r="H27" s="294" t="s">
        <v>191</v>
      </c>
      <c r="I27" s="295"/>
      <c r="J27" s="295"/>
      <c r="K27" s="295"/>
      <c r="L27" s="295"/>
      <c r="M27" s="296"/>
    </row>
    <row r="28" spans="1:13" ht="35.25" customHeight="1" x14ac:dyDescent="0.35">
      <c r="A28" s="162" t="s">
        <v>166</v>
      </c>
      <c r="B28" s="163"/>
      <c r="C28" s="294" t="s">
        <v>192</v>
      </c>
      <c r="D28" s="295"/>
      <c r="E28" s="295"/>
      <c r="F28" s="295"/>
      <c r="G28" s="296"/>
      <c r="H28" s="294" t="s">
        <v>193</v>
      </c>
      <c r="I28" s="295"/>
      <c r="J28" s="295"/>
      <c r="K28" s="295"/>
      <c r="L28" s="295"/>
      <c r="M28" s="296"/>
    </row>
    <row r="29" spans="1:13" ht="71.25" customHeight="1" x14ac:dyDescent="0.35">
      <c r="A29" s="162" t="s">
        <v>166</v>
      </c>
      <c r="B29" s="163"/>
      <c r="C29" s="294" t="s">
        <v>194</v>
      </c>
      <c r="D29" s="295"/>
      <c r="E29" s="295"/>
      <c r="F29" s="295"/>
      <c r="G29" s="296"/>
      <c r="H29" s="294" t="s">
        <v>195</v>
      </c>
      <c r="I29" s="295"/>
      <c r="J29" s="295"/>
      <c r="K29" s="295"/>
      <c r="L29" s="295"/>
      <c r="M29" s="296"/>
    </row>
    <row r="30" spans="1:13" ht="71.25" customHeight="1" x14ac:dyDescent="0.35">
      <c r="A30" s="162" t="s">
        <v>166</v>
      </c>
      <c r="B30" s="163"/>
      <c r="C30" s="294" t="s">
        <v>196</v>
      </c>
      <c r="D30" s="295"/>
      <c r="E30" s="295"/>
      <c r="F30" s="295"/>
      <c r="G30" s="296"/>
      <c r="H30" s="294" t="s">
        <v>197</v>
      </c>
      <c r="I30" s="295"/>
      <c r="J30" s="295"/>
      <c r="K30" s="295"/>
      <c r="L30" s="295"/>
      <c r="M30" s="296"/>
    </row>
    <row r="31" spans="1:13" ht="71.25" customHeight="1" x14ac:dyDescent="0.35">
      <c r="A31" s="162" t="s">
        <v>166</v>
      </c>
      <c r="B31" s="163"/>
      <c r="C31" s="294" t="s">
        <v>198</v>
      </c>
      <c r="D31" s="295"/>
      <c r="E31" s="295"/>
      <c r="F31" s="295"/>
      <c r="G31" s="296"/>
      <c r="H31" s="294" t="s">
        <v>199</v>
      </c>
      <c r="I31" s="295"/>
      <c r="J31" s="295"/>
      <c r="K31" s="295"/>
      <c r="L31" s="295"/>
      <c r="M31" s="296"/>
    </row>
    <row r="32" spans="1:13" ht="31.5" customHeight="1" x14ac:dyDescent="0.35">
      <c r="A32" s="151" t="s">
        <v>147</v>
      </c>
      <c r="B32" s="153"/>
      <c r="C32" s="152"/>
      <c r="D32" s="152"/>
      <c r="E32" s="152"/>
      <c r="F32" s="152"/>
      <c r="G32" s="153"/>
      <c r="H32" s="294" t="s">
        <v>200</v>
      </c>
      <c r="I32" s="295"/>
      <c r="J32" s="295"/>
      <c r="K32" s="295"/>
      <c r="L32" s="295"/>
      <c r="M32" s="296"/>
    </row>
    <row r="33" spans="1:13" ht="29.25" customHeight="1" x14ac:dyDescent="0.35">
      <c r="A33" s="151" t="s">
        <v>166</v>
      </c>
      <c r="B33" s="153"/>
      <c r="C33" s="154"/>
      <c r="D33" s="154"/>
      <c r="E33" s="154"/>
      <c r="F33" s="154"/>
      <c r="G33" s="155"/>
      <c r="H33" s="294" t="s">
        <v>201</v>
      </c>
      <c r="I33" s="295"/>
      <c r="J33" s="295"/>
      <c r="K33" s="295"/>
      <c r="L33" s="295"/>
      <c r="M33" s="296"/>
    </row>
    <row r="34" spans="1:13" ht="48" customHeight="1" x14ac:dyDescent="0.35">
      <c r="A34" s="151" t="s">
        <v>166</v>
      </c>
      <c r="B34" s="153"/>
      <c r="C34" s="294" t="s">
        <v>202</v>
      </c>
      <c r="D34" s="295"/>
      <c r="E34" s="295"/>
      <c r="F34" s="295"/>
      <c r="G34" s="296"/>
      <c r="H34" s="294" t="s">
        <v>203</v>
      </c>
      <c r="I34" s="295"/>
      <c r="J34" s="295"/>
      <c r="K34" s="295"/>
      <c r="L34" s="295"/>
      <c r="M34" s="296"/>
    </row>
    <row r="35" spans="1:13" ht="35.25" customHeight="1" x14ac:dyDescent="0.35">
      <c r="A35" s="151" t="s">
        <v>166</v>
      </c>
      <c r="B35" s="153"/>
      <c r="C35" s="294" t="s">
        <v>204</v>
      </c>
      <c r="D35" s="295"/>
      <c r="E35" s="295"/>
      <c r="F35" s="295"/>
      <c r="G35" s="296"/>
      <c r="H35" s="294" t="s">
        <v>205</v>
      </c>
      <c r="I35" s="295"/>
      <c r="J35" s="295"/>
      <c r="K35" s="295"/>
      <c r="L35" s="295"/>
      <c r="M35" s="296"/>
    </row>
    <row r="36" spans="1:13" ht="34.5" customHeight="1" x14ac:dyDescent="0.35">
      <c r="A36" s="151" t="s">
        <v>166</v>
      </c>
      <c r="B36" s="153"/>
      <c r="C36" s="294" t="s">
        <v>206</v>
      </c>
      <c r="D36" s="295"/>
      <c r="E36" s="295"/>
      <c r="F36" s="295"/>
      <c r="G36" s="296"/>
      <c r="H36" s="294" t="s">
        <v>207</v>
      </c>
      <c r="I36" s="295"/>
      <c r="J36" s="295"/>
      <c r="K36" s="295"/>
      <c r="L36" s="295"/>
      <c r="M36" s="296"/>
    </row>
    <row r="37" spans="1:13" ht="72" customHeight="1" x14ac:dyDescent="0.35">
      <c r="A37" s="151" t="s">
        <v>166</v>
      </c>
      <c r="B37" s="153"/>
      <c r="C37" s="294" t="s">
        <v>208</v>
      </c>
      <c r="D37" s="295"/>
      <c r="E37" s="295"/>
      <c r="F37" s="295"/>
      <c r="G37" s="296"/>
      <c r="H37" s="294" t="s">
        <v>209</v>
      </c>
      <c r="I37" s="295"/>
      <c r="J37" s="295"/>
      <c r="K37" s="295"/>
      <c r="L37" s="295"/>
      <c r="M37" s="296"/>
    </row>
    <row r="38" spans="1:13" ht="56.25" customHeight="1" x14ac:dyDescent="0.35">
      <c r="A38" s="151" t="s">
        <v>166</v>
      </c>
      <c r="B38" s="153"/>
      <c r="C38" s="294" t="s">
        <v>210</v>
      </c>
      <c r="D38" s="295"/>
      <c r="E38" s="295"/>
      <c r="F38" s="295"/>
      <c r="G38" s="296"/>
      <c r="H38" s="294" t="s">
        <v>211</v>
      </c>
      <c r="I38" s="295"/>
      <c r="J38" s="295"/>
      <c r="K38" s="295"/>
      <c r="L38" s="295"/>
      <c r="M38" s="296"/>
    </row>
    <row r="39" spans="1:13" ht="32.25" customHeight="1" x14ac:dyDescent="0.35">
      <c r="A39" s="156" t="s">
        <v>166</v>
      </c>
      <c r="B39" s="158"/>
      <c r="C39" s="294" t="s">
        <v>212</v>
      </c>
      <c r="D39" s="295"/>
      <c r="E39" s="295"/>
      <c r="F39" s="295"/>
      <c r="G39" s="296"/>
      <c r="H39" s="294" t="s">
        <v>213</v>
      </c>
      <c r="I39" s="295"/>
      <c r="J39" s="295"/>
      <c r="K39" s="295"/>
      <c r="L39" s="295"/>
      <c r="M39" s="296"/>
    </row>
    <row r="40" spans="1:13" x14ac:dyDescent="0.35">
      <c r="A40" s="164" t="s">
        <v>214</v>
      </c>
      <c r="B40" s="148"/>
      <c r="C40" s="149"/>
      <c r="D40" s="149"/>
      <c r="E40" s="149"/>
      <c r="F40" s="149"/>
      <c r="G40" s="149"/>
      <c r="H40" s="149"/>
      <c r="I40" s="149"/>
      <c r="J40" s="149"/>
      <c r="K40" s="149"/>
      <c r="L40" s="149"/>
      <c r="M40" s="150"/>
    </row>
    <row r="41" spans="1:13" x14ac:dyDescent="0.35">
      <c r="A41" s="165" t="s">
        <v>104</v>
      </c>
      <c r="B41" s="166"/>
      <c r="C41" s="297" t="s">
        <v>145</v>
      </c>
      <c r="D41" s="298"/>
      <c r="E41" s="298"/>
      <c r="F41" s="298"/>
      <c r="G41" s="299"/>
      <c r="H41" s="297" t="s">
        <v>146</v>
      </c>
      <c r="I41" s="298"/>
      <c r="J41" s="298"/>
      <c r="K41" s="298"/>
      <c r="L41" s="298"/>
      <c r="M41" s="299"/>
    </row>
    <row r="42" spans="1:13" ht="30.75" customHeight="1" x14ac:dyDescent="0.35">
      <c r="A42" s="167" t="s">
        <v>147</v>
      </c>
      <c r="B42" s="168"/>
      <c r="C42" s="288" t="s">
        <v>215</v>
      </c>
      <c r="D42" s="289"/>
      <c r="E42" s="289"/>
      <c r="F42" s="289"/>
      <c r="G42" s="290"/>
      <c r="H42" s="288" t="s">
        <v>216</v>
      </c>
      <c r="I42" s="289"/>
      <c r="J42" s="289"/>
      <c r="K42" s="289"/>
      <c r="L42" s="289"/>
      <c r="M42" s="290"/>
    </row>
    <row r="43" spans="1:13" ht="48" customHeight="1" x14ac:dyDescent="0.35">
      <c r="A43" s="167" t="s">
        <v>217</v>
      </c>
      <c r="B43" s="168"/>
      <c r="C43" s="288" t="s">
        <v>218</v>
      </c>
      <c r="D43" s="289"/>
      <c r="E43" s="289"/>
      <c r="F43" s="289"/>
      <c r="G43" s="290"/>
      <c r="H43" s="288" t="s">
        <v>219</v>
      </c>
      <c r="I43" s="289"/>
      <c r="J43" s="289"/>
      <c r="K43" s="289"/>
      <c r="L43" s="289"/>
      <c r="M43" s="290"/>
    </row>
    <row r="44" spans="1:13" ht="54" customHeight="1" x14ac:dyDescent="0.35">
      <c r="A44" s="167" t="s">
        <v>166</v>
      </c>
      <c r="B44" s="168"/>
      <c r="C44" s="288" t="s">
        <v>220</v>
      </c>
      <c r="D44" s="289"/>
      <c r="E44" s="289"/>
      <c r="F44" s="289"/>
      <c r="G44" s="290"/>
      <c r="H44" s="288" t="s">
        <v>221</v>
      </c>
      <c r="I44" s="289"/>
      <c r="J44" s="289"/>
      <c r="K44" s="289"/>
      <c r="L44" s="289"/>
      <c r="M44" s="290"/>
    </row>
    <row r="45" spans="1:13" ht="70.5" customHeight="1" x14ac:dyDescent="0.35">
      <c r="A45" s="167" t="s">
        <v>166</v>
      </c>
      <c r="B45" s="168"/>
      <c r="C45" s="288" t="s">
        <v>222</v>
      </c>
      <c r="D45" s="289"/>
      <c r="E45" s="289"/>
      <c r="F45" s="289"/>
      <c r="G45" s="290"/>
      <c r="H45" s="288" t="s">
        <v>223</v>
      </c>
      <c r="I45" s="289"/>
      <c r="J45" s="289"/>
      <c r="K45" s="289"/>
      <c r="L45" s="289"/>
      <c r="M45" s="290"/>
    </row>
    <row r="46" spans="1:13" ht="46.5" customHeight="1" x14ac:dyDescent="0.35">
      <c r="A46" s="167" t="s">
        <v>166</v>
      </c>
      <c r="B46" s="168"/>
      <c r="C46" s="288" t="s">
        <v>224</v>
      </c>
      <c r="D46" s="289"/>
      <c r="E46" s="289"/>
      <c r="F46" s="289"/>
      <c r="G46" s="290"/>
      <c r="H46" s="288" t="s">
        <v>225</v>
      </c>
      <c r="I46" s="289"/>
      <c r="J46" s="289"/>
      <c r="K46" s="289"/>
      <c r="L46" s="289"/>
      <c r="M46" s="290"/>
    </row>
    <row r="47" spans="1:13" ht="61.5" customHeight="1" x14ac:dyDescent="0.35">
      <c r="A47" s="167" t="s">
        <v>166</v>
      </c>
      <c r="B47" s="168"/>
      <c r="C47" s="288" t="s">
        <v>224</v>
      </c>
      <c r="D47" s="289"/>
      <c r="E47" s="289"/>
      <c r="F47" s="289"/>
      <c r="G47" s="290"/>
      <c r="H47" s="288" t="s">
        <v>225</v>
      </c>
      <c r="I47" s="289"/>
      <c r="J47" s="289"/>
      <c r="K47" s="289"/>
      <c r="L47" s="289"/>
      <c r="M47" s="290"/>
    </row>
    <row r="48" spans="1:13" ht="60.75" customHeight="1" x14ac:dyDescent="0.35">
      <c r="A48" s="167" t="s">
        <v>166</v>
      </c>
      <c r="B48" s="168"/>
      <c r="C48" s="288" t="s">
        <v>226</v>
      </c>
      <c r="D48" s="289"/>
      <c r="E48" s="289"/>
      <c r="F48" s="289"/>
      <c r="G48" s="290"/>
      <c r="H48" s="288" t="s">
        <v>227</v>
      </c>
      <c r="I48" s="289"/>
      <c r="J48" s="289"/>
      <c r="K48" s="289"/>
      <c r="L48" s="289"/>
      <c r="M48" s="290"/>
    </row>
    <row r="49" spans="1:13" ht="43.5" customHeight="1" x14ac:dyDescent="0.35">
      <c r="A49" s="167" t="s">
        <v>166</v>
      </c>
      <c r="B49" s="168"/>
      <c r="C49" s="288" t="s">
        <v>228</v>
      </c>
      <c r="D49" s="289"/>
      <c r="E49" s="289"/>
      <c r="F49" s="289"/>
      <c r="G49" s="290"/>
      <c r="H49" s="288" t="s">
        <v>229</v>
      </c>
      <c r="I49" s="289"/>
      <c r="J49" s="289"/>
      <c r="K49" s="289"/>
      <c r="L49" s="289"/>
      <c r="M49" s="290"/>
    </row>
    <row r="50" spans="1:13" ht="31.5" customHeight="1" x14ac:dyDescent="0.35">
      <c r="A50" s="167" t="s">
        <v>166</v>
      </c>
      <c r="B50" s="168"/>
      <c r="C50" s="288" t="s">
        <v>230</v>
      </c>
      <c r="D50" s="289"/>
      <c r="E50" s="289"/>
      <c r="F50" s="289"/>
      <c r="G50" s="290"/>
      <c r="H50" s="288" t="s">
        <v>231</v>
      </c>
      <c r="I50" s="289"/>
      <c r="J50" s="289"/>
      <c r="K50" s="289"/>
      <c r="L50" s="289"/>
      <c r="M50" s="290"/>
    </row>
    <row r="51" spans="1:13" ht="46.5" customHeight="1" x14ac:dyDescent="0.35">
      <c r="A51" s="167" t="s">
        <v>166</v>
      </c>
      <c r="B51" s="168"/>
      <c r="C51" s="288" t="s">
        <v>232</v>
      </c>
      <c r="D51" s="289"/>
      <c r="E51" s="289"/>
      <c r="F51" s="289"/>
      <c r="G51" s="290"/>
      <c r="H51" s="288" t="s">
        <v>233</v>
      </c>
      <c r="I51" s="289"/>
      <c r="J51" s="289"/>
      <c r="K51" s="289"/>
      <c r="L51" s="289"/>
      <c r="M51" s="290"/>
    </row>
    <row r="52" spans="1:13" ht="24" customHeight="1" x14ac:dyDescent="0.35">
      <c r="A52" s="167" t="s">
        <v>166</v>
      </c>
      <c r="B52" s="168"/>
      <c r="C52" s="288" t="s">
        <v>234</v>
      </c>
      <c r="D52" s="289"/>
      <c r="E52" s="289"/>
      <c r="F52" s="289"/>
      <c r="G52" s="290"/>
      <c r="H52" s="288" t="s">
        <v>235</v>
      </c>
      <c r="I52" s="289"/>
      <c r="J52" s="289"/>
      <c r="K52" s="289"/>
      <c r="L52" s="289"/>
      <c r="M52" s="290"/>
    </row>
    <row r="53" spans="1:13" ht="45" customHeight="1" x14ac:dyDescent="0.35">
      <c r="A53" s="167" t="s">
        <v>187</v>
      </c>
      <c r="B53" s="168"/>
      <c r="C53" s="288" t="s">
        <v>236</v>
      </c>
      <c r="D53" s="289"/>
      <c r="E53" s="289"/>
      <c r="F53" s="289"/>
      <c r="G53" s="290"/>
      <c r="H53" s="288" t="s">
        <v>237</v>
      </c>
      <c r="I53" s="289"/>
      <c r="J53" s="289"/>
      <c r="K53" s="289"/>
      <c r="L53" s="289"/>
      <c r="M53" s="290"/>
    </row>
    <row r="54" spans="1:13" ht="52.5" customHeight="1" x14ac:dyDescent="0.35">
      <c r="A54" s="167" t="s">
        <v>166</v>
      </c>
      <c r="B54" s="168"/>
      <c r="C54" s="288" t="s">
        <v>238</v>
      </c>
      <c r="D54" s="289"/>
      <c r="E54" s="289"/>
      <c r="F54" s="289"/>
      <c r="G54" s="290"/>
      <c r="H54" s="288" t="s">
        <v>239</v>
      </c>
      <c r="I54" s="289"/>
      <c r="J54" s="289"/>
      <c r="K54" s="289"/>
      <c r="L54" s="289"/>
      <c r="M54" s="290"/>
    </row>
    <row r="55" spans="1:13" ht="39.75" customHeight="1" x14ac:dyDescent="0.35">
      <c r="A55" s="167" t="s">
        <v>166</v>
      </c>
      <c r="B55" s="168"/>
      <c r="C55" s="288" t="s">
        <v>240</v>
      </c>
      <c r="D55" s="289"/>
      <c r="E55" s="289"/>
      <c r="F55" s="289"/>
      <c r="G55" s="290"/>
      <c r="H55" s="288" t="s">
        <v>241</v>
      </c>
      <c r="I55" s="289"/>
      <c r="J55" s="289"/>
      <c r="K55" s="289"/>
      <c r="L55" s="289"/>
      <c r="M55" s="290"/>
    </row>
    <row r="56" spans="1:13" x14ac:dyDescent="0.35">
      <c r="A56" s="171" t="s">
        <v>242</v>
      </c>
      <c r="B56" s="172"/>
      <c r="C56" s="169"/>
      <c r="D56" s="169"/>
      <c r="E56" s="169"/>
      <c r="F56" s="169"/>
      <c r="G56" s="169"/>
      <c r="H56" s="169"/>
      <c r="I56" s="169"/>
      <c r="J56" s="169"/>
      <c r="K56" s="169"/>
      <c r="L56" s="169"/>
      <c r="M56" s="170"/>
    </row>
    <row r="57" spans="1:13" x14ac:dyDescent="0.35">
      <c r="A57" s="179" t="s">
        <v>104</v>
      </c>
      <c r="B57" s="180"/>
      <c r="C57" s="291" t="s">
        <v>145</v>
      </c>
      <c r="D57" s="292"/>
      <c r="E57" s="292"/>
      <c r="F57" s="292"/>
      <c r="G57" s="293"/>
      <c r="H57" s="291" t="s">
        <v>146</v>
      </c>
      <c r="I57" s="292"/>
      <c r="J57" s="292"/>
      <c r="K57" s="292"/>
      <c r="L57" s="292"/>
      <c r="M57" s="293"/>
    </row>
    <row r="58" spans="1:13" ht="14.5" customHeight="1" x14ac:dyDescent="0.35">
      <c r="A58" s="181" t="s">
        <v>147</v>
      </c>
      <c r="B58" s="182"/>
      <c r="C58" s="286" t="s">
        <v>243</v>
      </c>
      <c r="D58" s="286"/>
      <c r="E58" s="286"/>
      <c r="F58" s="286"/>
      <c r="G58" s="287"/>
      <c r="H58" s="285" t="s">
        <v>239</v>
      </c>
      <c r="I58" s="286"/>
      <c r="J58" s="286"/>
      <c r="K58" s="286"/>
      <c r="L58" s="286"/>
      <c r="M58" s="287"/>
    </row>
    <row r="59" spans="1:13" ht="50.25" customHeight="1" x14ac:dyDescent="0.35">
      <c r="A59" s="183" t="s">
        <v>152</v>
      </c>
      <c r="B59" s="184"/>
      <c r="C59" s="285" t="s">
        <v>244</v>
      </c>
      <c r="D59" s="286"/>
      <c r="E59" s="286"/>
      <c r="F59" s="286"/>
      <c r="G59" s="287"/>
      <c r="H59" s="285" t="s">
        <v>245</v>
      </c>
      <c r="I59" s="286"/>
      <c r="J59" s="286"/>
      <c r="K59" s="286"/>
      <c r="L59" s="286"/>
      <c r="M59" s="287"/>
    </row>
    <row r="60" spans="1:13" ht="49.5" customHeight="1" x14ac:dyDescent="0.35">
      <c r="A60" s="181" t="s">
        <v>152</v>
      </c>
      <c r="B60" s="182"/>
      <c r="C60" s="285" t="s">
        <v>246</v>
      </c>
      <c r="D60" s="286"/>
      <c r="E60" s="286"/>
      <c r="F60" s="286"/>
      <c r="G60" s="287"/>
      <c r="H60" s="285" t="s">
        <v>247</v>
      </c>
      <c r="I60" s="286"/>
      <c r="J60" s="286"/>
      <c r="K60" s="286"/>
      <c r="L60" s="286"/>
      <c r="M60" s="287"/>
    </row>
    <row r="61" spans="1:13" ht="33" customHeight="1" x14ac:dyDescent="0.35">
      <c r="A61" s="181" t="s">
        <v>166</v>
      </c>
      <c r="B61" s="182"/>
      <c r="C61" s="285" t="s">
        <v>248</v>
      </c>
      <c r="D61" s="286"/>
      <c r="E61" s="286"/>
      <c r="F61" s="286"/>
      <c r="G61" s="287"/>
      <c r="H61" s="285" t="s">
        <v>249</v>
      </c>
      <c r="I61" s="286"/>
      <c r="J61" s="286"/>
      <c r="K61" s="286"/>
      <c r="L61" s="286"/>
      <c r="M61" s="287"/>
    </row>
    <row r="62" spans="1:13" ht="53.25" customHeight="1" x14ac:dyDescent="0.35">
      <c r="A62" s="181" t="s">
        <v>166</v>
      </c>
      <c r="B62" s="182"/>
      <c r="C62" s="282" t="s">
        <v>250</v>
      </c>
      <c r="D62" s="283"/>
      <c r="E62" s="283"/>
      <c r="F62" s="283"/>
      <c r="G62" s="284"/>
      <c r="H62" s="285" t="s">
        <v>251</v>
      </c>
      <c r="I62" s="286"/>
      <c r="J62" s="286"/>
      <c r="K62" s="286"/>
      <c r="L62" s="286"/>
      <c r="M62" s="287"/>
    </row>
    <row r="63" spans="1:13" ht="60" customHeight="1" x14ac:dyDescent="0.35">
      <c r="A63" s="181" t="s">
        <v>166</v>
      </c>
      <c r="B63" s="182"/>
      <c r="C63" s="282" t="s">
        <v>252</v>
      </c>
      <c r="D63" s="283"/>
      <c r="E63" s="283"/>
      <c r="F63" s="283"/>
      <c r="G63" s="284"/>
      <c r="H63" s="285" t="s">
        <v>253</v>
      </c>
      <c r="I63" s="286"/>
      <c r="J63" s="286"/>
      <c r="K63" s="286"/>
      <c r="L63" s="286"/>
      <c r="M63" s="287"/>
    </row>
    <row r="64" spans="1:13" ht="90.75" customHeight="1" x14ac:dyDescent="0.35">
      <c r="A64" s="181" t="s">
        <v>166</v>
      </c>
      <c r="B64" s="182"/>
      <c r="C64" s="285" t="s">
        <v>254</v>
      </c>
      <c r="D64" s="286"/>
      <c r="E64" s="286"/>
      <c r="F64" s="286"/>
      <c r="G64" s="287"/>
      <c r="H64" s="285" t="s">
        <v>255</v>
      </c>
      <c r="I64" s="286"/>
      <c r="J64" s="286"/>
      <c r="K64" s="286"/>
      <c r="L64" s="286"/>
      <c r="M64" s="287"/>
    </row>
    <row r="65" spans="1:13" ht="34.5" customHeight="1" x14ac:dyDescent="0.35">
      <c r="A65" s="181" t="s">
        <v>166</v>
      </c>
      <c r="B65" s="182"/>
      <c r="C65" s="285" t="s">
        <v>256</v>
      </c>
      <c r="D65" s="286"/>
      <c r="E65" s="286"/>
      <c r="F65" s="286"/>
      <c r="G65" s="287"/>
      <c r="H65" s="285" t="s">
        <v>257</v>
      </c>
      <c r="I65" s="286"/>
      <c r="J65" s="286"/>
      <c r="K65" s="286"/>
      <c r="L65" s="286"/>
      <c r="M65" s="287"/>
    </row>
    <row r="66" spans="1:13" ht="44.25" customHeight="1" x14ac:dyDescent="0.35">
      <c r="A66" s="181" t="s">
        <v>166</v>
      </c>
      <c r="B66" s="182"/>
      <c r="C66" s="285" t="s">
        <v>258</v>
      </c>
      <c r="D66" s="286"/>
      <c r="E66" s="286"/>
      <c r="F66" s="286"/>
      <c r="G66" s="287"/>
      <c r="H66" s="285" t="s">
        <v>259</v>
      </c>
      <c r="I66" s="286"/>
      <c r="J66" s="286"/>
      <c r="K66" s="286"/>
      <c r="L66" s="286"/>
      <c r="M66" s="287"/>
    </row>
    <row r="67" spans="1:13" ht="37.5" customHeight="1" x14ac:dyDescent="0.35">
      <c r="A67" s="181" t="s">
        <v>166</v>
      </c>
      <c r="B67" s="182"/>
      <c r="C67" s="285" t="s">
        <v>260</v>
      </c>
      <c r="D67" s="286"/>
      <c r="E67" s="286"/>
      <c r="F67" s="286"/>
      <c r="G67" s="287"/>
      <c r="H67" s="285" t="s">
        <v>261</v>
      </c>
      <c r="I67" s="286"/>
      <c r="J67" s="286"/>
      <c r="K67" s="286"/>
      <c r="L67" s="286"/>
      <c r="M67" s="287"/>
    </row>
    <row r="68" spans="1:13" ht="33" customHeight="1" x14ac:dyDescent="0.35">
      <c r="A68" s="181" t="s">
        <v>166</v>
      </c>
      <c r="B68" s="182"/>
      <c r="C68" s="285" t="s">
        <v>262</v>
      </c>
      <c r="D68" s="286"/>
      <c r="E68" s="286"/>
      <c r="F68" s="286"/>
      <c r="G68" s="287"/>
      <c r="H68" s="285" t="s">
        <v>263</v>
      </c>
      <c r="I68" s="286"/>
      <c r="J68" s="286"/>
      <c r="K68" s="286"/>
      <c r="L68" s="286"/>
      <c r="M68" s="287"/>
    </row>
    <row r="69" spans="1:13" x14ac:dyDescent="0.35">
      <c r="A69" s="185" t="s">
        <v>264</v>
      </c>
      <c r="B69" s="186"/>
      <c r="C69" s="186"/>
      <c r="D69" s="186"/>
      <c r="E69" s="186"/>
      <c r="F69" s="186"/>
      <c r="G69" s="186"/>
      <c r="H69" s="186"/>
      <c r="I69" s="186"/>
      <c r="J69" s="186"/>
      <c r="K69" s="186"/>
      <c r="L69" s="186"/>
      <c r="M69" s="187"/>
    </row>
    <row r="70" spans="1:13" x14ac:dyDescent="0.35">
      <c r="A70" s="190" t="s">
        <v>104</v>
      </c>
      <c r="B70" s="191"/>
      <c r="C70" s="279" t="s">
        <v>145</v>
      </c>
      <c r="D70" s="280"/>
      <c r="E70" s="280"/>
      <c r="F70" s="280"/>
      <c r="G70" s="281"/>
      <c r="H70" s="279" t="s">
        <v>146</v>
      </c>
      <c r="I70" s="280"/>
      <c r="J70" s="280"/>
      <c r="K70" s="280"/>
      <c r="L70" s="280"/>
      <c r="M70" s="281"/>
    </row>
    <row r="71" spans="1:13" ht="59.25" customHeight="1" x14ac:dyDescent="0.35">
      <c r="A71" s="188" t="s">
        <v>217</v>
      </c>
      <c r="B71" s="189"/>
      <c r="C71" s="273" t="s">
        <v>265</v>
      </c>
      <c r="D71" s="274"/>
      <c r="E71" s="274"/>
      <c r="F71" s="274"/>
      <c r="G71" s="275"/>
      <c r="H71" s="273" t="s">
        <v>266</v>
      </c>
      <c r="I71" s="274"/>
      <c r="J71" s="274"/>
      <c r="K71" s="274"/>
      <c r="L71" s="274"/>
      <c r="M71" s="275"/>
    </row>
    <row r="72" spans="1:13" ht="54.75" customHeight="1" x14ac:dyDescent="0.35">
      <c r="A72" s="188" t="s">
        <v>166</v>
      </c>
      <c r="B72" s="189"/>
      <c r="C72" s="273" t="s">
        <v>267</v>
      </c>
      <c r="D72" s="274"/>
      <c r="E72" s="274"/>
      <c r="F72" s="274"/>
      <c r="G72" s="275"/>
      <c r="H72" s="273" t="s">
        <v>268</v>
      </c>
      <c r="I72" s="274"/>
      <c r="J72" s="274"/>
      <c r="K72" s="274"/>
      <c r="L72" s="274"/>
      <c r="M72" s="275"/>
    </row>
    <row r="73" spans="1:13" ht="45" customHeight="1" x14ac:dyDescent="0.35">
      <c r="A73" s="188" t="s">
        <v>187</v>
      </c>
      <c r="B73" s="189"/>
      <c r="C73" s="273" t="s">
        <v>269</v>
      </c>
      <c r="D73" s="274"/>
      <c r="E73" s="274"/>
      <c r="F73" s="274"/>
      <c r="G73" s="275"/>
      <c r="H73" s="273" t="s">
        <v>270</v>
      </c>
      <c r="I73" s="274"/>
      <c r="J73" s="274"/>
      <c r="K73" s="274"/>
      <c r="L73" s="274"/>
      <c r="M73" s="275"/>
    </row>
    <row r="74" spans="1:13" ht="43.5" customHeight="1" x14ac:dyDescent="0.35">
      <c r="A74" s="188" t="s">
        <v>166</v>
      </c>
      <c r="B74" s="189"/>
      <c r="C74" s="273" t="s">
        <v>271</v>
      </c>
      <c r="D74" s="274"/>
      <c r="E74" s="274"/>
      <c r="F74" s="274"/>
      <c r="G74" s="275"/>
      <c r="H74" s="273" t="s">
        <v>272</v>
      </c>
      <c r="I74" s="274"/>
      <c r="J74" s="274"/>
      <c r="K74" s="274"/>
      <c r="L74" s="274"/>
      <c r="M74" s="275"/>
    </row>
    <row r="75" spans="1:13" ht="31.5" customHeight="1" x14ac:dyDescent="0.35">
      <c r="A75" s="188" t="s">
        <v>166</v>
      </c>
      <c r="B75" s="189"/>
      <c r="C75" s="273" t="s">
        <v>273</v>
      </c>
      <c r="D75" s="274"/>
      <c r="E75" s="274"/>
      <c r="F75" s="274"/>
      <c r="G75" s="275"/>
      <c r="H75" s="273" t="s">
        <v>274</v>
      </c>
      <c r="I75" s="274"/>
      <c r="J75" s="274"/>
      <c r="K75" s="274"/>
      <c r="L75" s="274"/>
      <c r="M75" s="275"/>
    </row>
    <row r="76" spans="1:13" ht="47.25" customHeight="1" x14ac:dyDescent="0.35">
      <c r="A76" s="188" t="s">
        <v>166</v>
      </c>
      <c r="B76" s="189"/>
      <c r="C76" s="273" t="s">
        <v>275</v>
      </c>
      <c r="D76" s="274"/>
      <c r="E76" s="274"/>
      <c r="F76" s="274"/>
      <c r="G76" s="275"/>
      <c r="H76" s="273" t="s">
        <v>276</v>
      </c>
      <c r="I76" s="274"/>
      <c r="J76" s="274"/>
      <c r="K76" s="274"/>
      <c r="L76" s="274"/>
      <c r="M76" s="275"/>
    </row>
    <row r="77" spans="1:13" ht="49.5" customHeight="1" x14ac:dyDescent="0.35">
      <c r="A77" s="188" t="s">
        <v>166</v>
      </c>
      <c r="B77" s="189"/>
      <c r="C77" s="273" t="s">
        <v>277</v>
      </c>
      <c r="D77" s="274"/>
      <c r="E77" s="274"/>
      <c r="F77" s="274"/>
      <c r="G77" s="275"/>
      <c r="H77" s="273" t="s">
        <v>278</v>
      </c>
      <c r="I77" s="274"/>
      <c r="J77" s="274"/>
      <c r="K77" s="274"/>
      <c r="L77" s="274"/>
      <c r="M77" s="275"/>
    </row>
    <row r="78" spans="1:13" ht="48" customHeight="1" x14ac:dyDescent="0.35">
      <c r="A78" s="188" t="s">
        <v>166</v>
      </c>
      <c r="B78" s="189"/>
      <c r="C78" s="273" t="s">
        <v>279</v>
      </c>
      <c r="D78" s="274"/>
      <c r="E78" s="274"/>
      <c r="F78" s="274"/>
      <c r="G78" s="275"/>
      <c r="H78" s="273" t="s">
        <v>280</v>
      </c>
      <c r="I78" s="274"/>
      <c r="J78" s="274"/>
      <c r="K78" s="274"/>
      <c r="L78" s="274"/>
      <c r="M78" s="275"/>
    </row>
    <row r="79" spans="1:13" ht="38.25" customHeight="1" x14ac:dyDescent="0.35">
      <c r="A79" s="188" t="s">
        <v>166</v>
      </c>
      <c r="B79" s="189"/>
      <c r="C79" s="273" t="s">
        <v>281</v>
      </c>
      <c r="D79" s="274"/>
      <c r="E79" s="274"/>
      <c r="F79" s="274"/>
      <c r="G79" s="275"/>
      <c r="H79" s="273" t="s">
        <v>282</v>
      </c>
      <c r="I79" s="274"/>
      <c r="J79" s="274"/>
      <c r="K79" s="274"/>
      <c r="L79" s="274"/>
      <c r="M79" s="275"/>
    </row>
    <row r="80" spans="1:13" ht="32.25" customHeight="1" x14ac:dyDescent="0.35">
      <c r="A80" s="188" t="s">
        <v>166</v>
      </c>
      <c r="B80" s="189"/>
      <c r="C80" s="273" t="s">
        <v>283</v>
      </c>
      <c r="D80" s="274"/>
      <c r="E80" s="274"/>
      <c r="F80" s="274"/>
      <c r="G80" s="275"/>
      <c r="H80" s="273" t="s">
        <v>284</v>
      </c>
      <c r="I80" s="274"/>
      <c r="J80" s="274"/>
      <c r="K80" s="274"/>
      <c r="L80" s="274"/>
      <c r="M80" s="275"/>
    </row>
    <row r="81" spans="1:13" ht="45" customHeight="1" x14ac:dyDescent="0.35">
      <c r="A81" s="188" t="s">
        <v>166</v>
      </c>
      <c r="B81" s="189"/>
      <c r="C81" s="273" t="s">
        <v>285</v>
      </c>
      <c r="D81" s="274"/>
      <c r="E81" s="274"/>
      <c r="F81" s="274"/>
      <c r="G81" s="275"/>
      <c r="H81" s="273" t="s">
        <v>286</v>
      </c>
      <c r="I81" s="274"/>
      <c r="J81" s="274"/>
      <c r="K81" s="274"/>
      <c r="L81" s="274"/>
      <c r="M81" s="275"/>
    </row>
    <row r="82" spans="1:13" ht="53.25" customHeight="1" x14ac:dyDescent="0.35">
      <c r="A82" s="188" t="s">
        <v>166</v>
      </c>
      <c r="B82" s="189"/>
      <c r="C82" s="273" t="s">
        <v>287</v>
      </c>
      <c r="D82" s="274"/>
      <c r="E82" s="274"/>
      <c r="F82" s="274"/>
      <c r="G82" s="275"/>
      <c r="H82" s="273" t="s">
        <v>288</v>
      </c>
      <c r="I82" s="274"/>
      <c r="J82" s="274"/>
      <c r="K82" s="274"/>
      <c r="L82" s="274"/>
      <c r="M82" s="275"/>
    </row>
    <row r="83" spans="1:13" ht="53.25" customHeight="1" x14ac:dyDescent="0.35">
      <c r="A83" s="188" t="s">
        <v>166</v>
      </c>
      <c r="B83" s="189"/>
      <c r="C83" s="273" t="s">
        <v>289</v>
      </c>
      <c r="D83" s="274"/>
      <c r="E83" s="274"/>
      <c r="F83" s="274"/>
      <c r="G83" s="275"/>
      <c r="H83" s="273" t="s">
        <v>290</v>
      </c>
      <c r="I83" s="274"/>
      <c r="J83" s="274"/>
      <c r="K83" s="274"/>
      <c r="L83" s="274"/>
      <c r="M83" s="275"/>
    </row>
    <row r="84" spans="1:13" ht="53.25" customHeight="1" x14ac:dyDescent="0.35">
      <c r="A84" s="188" t="s">
        <v>166</v>
      </c>
      <c r="B84" s="189"/>
      <c r="C84" s="273" t="s">
        <v>291</v>
      </c>
      <c r="D84" s="274"/>
      <c r="E84" s="274"/>
      <c r="F84" s="274"/>
      <c r="G84" s="275"/>
      <c r="H84" s="273" t="s">
        <v>292</v>
      </c>
      <c r="I84" s="274"/>
      <c r="J84" s="274"/>
      <c r="K84" s="274"/>
      <c r="L84" s="274"/>
      <c r="M84" s="275"/>
    </row>
    <row r="85" spans="1:13" ht="53.25" customHeight="1" x14ac:dyDescent="0.35">
      <c r="A85" s="188" t="s">
        <v>166</v>
      </c>
      <c r="B85" s="189"/>
      <c r="C85" s="273" t="s">
        <v>293</v>
      </c>
      <c r="D85" s="274"/>
      <c r="E85" s="274"/>
      <c r="F85" s="274"/>
      <c r="G85" s="275"/>
      <c r="H85" s="273" t="s">
        <v>294</v>
      </c>
      <c r="I85" s="274"/>
      <c r="J85" s="274"/>
      <c r="K85" s="274"/>
      <c r="L85" s="274"/>
      <c r="M85" s="275"/>
    </row>
    <row r="86" spans="1:13" x14ac:dyDescent="0.35">
      <c r="A86" s="192" t="s">
        <v>295</v>
      </c>
      <c r="B86" s="193"/>
      <c r="C86" s="193"/>
      <c r="D86" s="193"/>
      <c r="E86" s="193"/>
      <c r="F86" s="193"/>
      <c r="G86" s="193"/>
      <c r="H86" s="193"/>
      <c r="I86" s="193"/>
      <c r="J86" s="193"/>
      <c r="K86" s="193"/>
      <c r="L86" s="193"/>
      <c r="M86" s="194"/>
    </row>
    <row r="87" spans="1:13" x14ac:dyDescent="0.35">
      <c r="A87" s="195" t="s">
        <v>104</v>
      </c>
      <c r="B87" s="196"/>
      <c r="C87" s="276" t="s">
        <v>145</v>
      </c>
      <c r="D87" s="277"/>
      <c r="E87" s="277"/>
      <c r="F87" s="277"/>
      <c r="G87" s="278"/>
      <c r="H87" s="276" t="s">
        <v>146</v>
      </c>
      <c r="I87" s="277"/>
      <c r="J87" s="277"/>
      <c r="K87" s="277"/>
      <c r="L87" s="277"/>
      <c r="M87" s="278"/>
    </row>
    <row r="88" spans="1:13" ht="53.25" customHeight="1" x14ac:dyDescent="0.35">
      <c r="A88" s="175" t="s">
        <v>152</v>
      </c>
      <c r="B88" s="176"/>
      <c r="C88" s="267" t="s">
        <v>296</v>
      </c>
      <c r="D88" s="268"/>
      <c r="E88" s="268"/>
      <c r="F88" s="268"/>
      <c r="G88" s="269"/>
      <c r="H88" s="267" t="s">
        <v>297</v>
      </c>
      <c r="I88" s="268"/>
      <c r="J88" s="268"/>
      <c r="K88" s="268"/>
      <c r="L88" s="268"/>
      <c r="M88" s="269"/>
    </row>
    <row r="89" spans="1:13" ht="53.25" customHeight="1" x14ac:dyDescent="0.35">
      <c r="A89" s="175" t="s">
        <v>166</v>
      </c>
      <c r="B89" s="176"/>
      <c r="C89" s="267" t="s">
        <v>298</v>
      </c>
      <c r="D89" s="268"/>
      <c r="E89" s="268"/>
      <c r="F89" s="268"/>
      <c r="G89" s="269"/>
      <c r="H89" s="267" t="s">
        <v>299</v>
      </c>
      <c r="I89" s="268"/>
      <c r="J89" s="268"/>
      <c r="K89" s="268"/>
      <c r="L89" s="268"/>
      <c r="M89" s="269"/>
    </row>
    <row r="90" spans="1:13" ht="53.25" customHeight="1" x14ac:dyDescent="0.35">
      <c r="A90" s="175" t="s">
        <v>166</v>
      </c>
      <c r="B90" s="176"/>
      <c r="C90" s="267" t="s">
        <v>300</v>
      </c>
      <c r="D90" s="268"/>
      <c r="E90" s="268"/>
      <c r="F90" s="268"/>
      <c r="G90" s="269"/>
      <c r="H90" s="267" t="s">
        <v>301</v>
      </c>
      <c r="I90" s="268"/>
      <c r="J90" s="268"/>
      <c r="K90" s="268"/>
      <c r="L90" s="268"/>
      <c r="M90" s="269"/>
    </row>
    <row r="91" spans="1:13" ht="53.25" customHeight="1" x14ac:dyDescent="0.35">
      <c r="A91" s="175" t="s">
        <v>166</v>
      </c>
      <c r="B91" s="176"/>
      <c r="C91" s="267" t="s">
        <v>302</v>
      </c>
      <c r="D91" s="268"/>
      <c r="E91" s="268"/>
      <c r="F91" s="268"/>
      <c r="G91" s="269"/>
      <c r="H91" s="267" t="s">
        <v>303</v>
      </c>
      <c r="I91" s="268"/>
      <c r="J91" s="268"/>
      <c r="K91" s="268"/>
      <c r="L91" s="268"/>
      <c r="M91" s="269"/>
    </row>
    <row r="92" spans="1:13" ht="53.25" customHeight="1" x14ac:dyDescent="0.35">
      <c r="A92" s="175" t="s">
        <v>166</v>
      </c>
      <c r="B92" s="176"/>
      <c r="C92" s="267" t="s">
        <v>304</v>
      </c>
      <c r="D92" s="268"/>
      <c r="E92" s="268"/>
      <c r="F92" s="268"/>
      <c r="G92" s="269"/>
      <c r="H92" s="267" t="s">
        <v>305</v>
      </c>
      <c r="I92" s="268"/>
      <c r="J92" s="268"/>
      <c r="K92" s="268"/>
      <c r="L92" s="268"/>
      <c r="M92" s="269"/>
    </row>
    <row r="93" spans="1:13" ht="53.25" customHeight="1" x14ac:dyDescent="0.35">
      <c r="A93" s="175" t="s">
        <v>166</v>
      </c>
      <c r="B93" s="176"/>
      <c r="C93" s="267" t="s">
        <v>306</v>
      </c>
      <c r="D93" s="268"/>
      <c r="E93" s="268"/>
      <c r="F93" s="268"/>
      <c r="G93" s="269"/>
      <c r="H93" s="267" t="s">
        <v>307</v>
      </c>
      <c r="I93" s="268"/>
      <c r="J93" s="268"/>
      <c r="K93" s="268"/>
      <c r="L93" s="268"/>
      <c r="M93" s="269"/>
    </row>
    <row r="94" spans="1:13" ht="53.25" customHeight="1" x14ac:dyDescent="0.35">
      <c r="A94" s="175" t="s">
        <v>166</v>
      </c>
      <c r="B94" s="176"/>
      <c r="C94" s="267" t="s">
        <v>308</v>
      </c>
      <c r="D94" s="268"/>
      <c r="E94" s="268"/>
      <c r="F94" s="268"/>
      <c r="G94" s="269"/>
      <c r="H94" s="267" t="s">
        <v>309</v>
      </c>
      <c r="I94" s="268"/>
      <c r="J94" s="268"/>
      <c r="K94" s="268"/>
      <c r="L94" s="268"/>
      <c r="M94" s="269"/>
    </row>
    <row r="95" spans="1:13" ht="85.5" customHeight="1" x14ac:dyDescent="0.35">
      <c r="A95" s="175" t="s">
        <v>166</v>
      </c>
      <c r="B95" s="176"/>
      <c r="C95" s="267" t="s">
        <v>310</v>
      </c>
      <c r="D95" s="268"/>
      <c r="E95" s="268"/>
      <c r="F95" s="268"/>
      <c r="G95" s="269"/>
      <c r="H95" s="267" t="s">
        <v>311</v>
      </c>
      <c r="I95" s="268"/>
      <c r="J95" s="268"/>
      <c r="K95" s="268"/>
      <c r="L95" s="268"/>
      <c r="M95" s="269"/>
    </row>
    <row r="96" spans="1:13" ht="45" customHeight="1" x14ac:dyDescent="0.35">
      <c r="A96" s="175" t="s">
        <v>166</v>
      </c>
      <c r="B96" s="176"/>
      <c r="C96" s="267" t="s">
        <v>312</v>
      </c>
      <c r="D96" s="268"/>
      <c r="E96" s="268"/>
      <c r="F96" s="268"/>
      <c r="G96" s="269"/>
      <c r="H96" s="267" t="s">
        <v>313</v>
      </c>
      <c r="I96" s="268"/>
      <c r="J96" s="268"/>
      <c r="K96" s="268"/>
      <c r="L96" s="268"/>
      <c r="M96" s="269"/>
    </row>
    <row r="97" spans="1:13" ht="62.25" customHeight="1" x14ac:dyDescent="0.35">
      <c r="A97" s="175" t="s">
        <v>166</v>
      </c>
      <c r="B97" s="176"/>
      <c r="C97" s="267" t="s">
        <v>314</v>
      </c>
      <c r="D97" s="268"/>
      <c r="E97" s="268"/>
      <c r="F97" s="268"/>
      <c r="G97" s="269"/>
      <c r="H97" s="267" t="s">
        <v>315</v>
      </c>
      <c r="I97" s="268"/>
      <c r="J97" s="268"/>
      <c r="K97" s="268"/>
      <c r="L97" s="268"/>
      <c r="M97" s="269"/>
    </row>
    <row r="98" spans="1:13" ht="76.5" customHeight="1" x14ac:dyDescent="0.35">
      <c r="A98" s="175" t="s">
        <v>166</v>
      </c>
      <c r="B98" s="176"/>
      <c r="C98" s="267" t="s">
        <v>316</v>
      </c>
      <c r="D98" s="268"/>
      <c r="E98" s="268"/>
      <c r="F98" s="268"/>
      <c r="G98" s="269"/>
      <c r="H98" s="267" t="s">
        <v>317</v>
      </c>
      <c r="I98" s="268"/>
      <c r="J98" s="268"/>
      <c r="K98" s="268"/>
      <c r="L98" s="268"/>
      <c r="M98" s="269"/>
    </row>
    <row r="99" spans="1:13" ht="39" customHeight="1" x14ac:dyDescent="0.35">
      <c r="A99" s="175" t="s">
        <v>166</v>
      </c>
      <c r="B99" s="176"/>
      <c r="C99" s="267" t="s">
        <v>318</v>
      </c>
      <c r="D99" s="268"/>
      <c r="E99" s="268"/>
      <c r="F99" s="268"/>
      <c r="G99" s="269"/>
      <c r="H99" s="267" t="s">
        <v>319</v>
      </c>
      <c r="I99" s="268"/>
      <c r="J99" s="268"/>
      <c r="K99" s="268"/>
      <c r="L99" s="268"/>
      <c r="M99" s="269"/>
    </row>
    <row r="100" spans="1:13" ht="61.5" customHeight="1" x14ac:dyDescent="0.35">
      <c r="A100" s="175" t="s">
        <v>166</v>
      </c>
      <c r="B100" s="176"/>
      <c r="C100" s="267" t="s">
        <v>320</v>
      </c>
      <c r="D100" s="268"/>
      <c r="E100" s="268"/>
      <c r="F100" s="268"/>
      <c r="G100" s="269"/>
      <c r="H100" s="267" t="s">
        <v>321</v>
      </c>
      <c r="I100" s="268"/>
      <c r="J100" s="268"/>
      <c r="K100" s="268"/>
      <c r="L100" s="268"/>
      <c r="M100" s="269"/>
    </row>
    <row r="101" spans="1:13" x14ac:dyDescent="0.35">
      <c r="A101" s="197" t="s">
        <v>322</v>
      </c>
      <c r="B101" s="198"/>
      <c r="C101" s="198"/>
      <c r="D101" s="198"/>
      <c r="E101" s="198"/>
      <c r="F101" s="198"/>
      <c r="G101" s="198"/>
      <c r="H101" s="198"/>
      <c r="I101" s="198"/>
      <c r="J101" s="198"/>
      <c r="K101" s="198"/>
      <c r="L101" s="198"/>
      <c r="M101" s="199"/>
    </row>
    <row r="102" spans="1:13" x14ac:dyDescent="0.35">
      <c r="A102" s="200" t="s">
        <v>104</v>
      </c>
      <c r="B102" s="201"/>
      <c r="C102" s="270" t="s">
        <v>145</v>
      </c>
      <c r="D102" s="271"/>
      <c r="E102" s="271"/>
      <c r="F102" s="271"/>
      <c r="G102" s="272"/>
      <c r="H102" s="270" t="s">
        <v>146</v>
      </c>
      <c r="I102" s="271"/>
      <c r="J102" s="271"/>
      <c r="K102" s="271"/>
      <c r="L102" s="271"/>
      <c r="M102" s="272"/>
    </row>
    <row r="103" spans="1:13" ht="60.75" customHeight="1" x14ac:dyDescent="0.35">
      <c r="A103" s="173" t="s">
        <v>166</v>
      </c>
      <c r="B103" s="174"/>
      <c r="C103" s="264" t="s">
        <v>314</v>
      </c>
      <c r="D103" s="265"/>
      <c r="E103" s="265"/>
      <c r="F103" s="265"/>
      <c r="G103" s="266"/>
      <c r="H103" s="264" t="s">
        <v>323</v>
      </c>
      <c r="I103" s="265"/>
      <c r="J103" s="265"/>
      <c r="K103" s="265"/>
      <c r="L103" s="265"/>
      <c r="M103" s="266"/>
    </row>
    <row r="104" spans="1:13" ht="53.25" customHeight="1" x14ac:dyDescent="0.35">
      <c r="A104" s="173" t="s">
        <v>166</v>
      </c>
      <c r="B104" s="174"/>
      <c r="C104" s="264" t="s">
        <v>324</v>
      </c>
      <c r="D104" s="265"/>
      <c r="E104" s="265"/>
      <c r="F104" s="265"/>
      <c r="G104" s="266"/>
      <c r="H104" s="264" t="s">
        <v>299</v>
      </c>
      <c r="I104" s="265"/>
      <c r="J104" s="265"/>
      <c r="K104" s="265"/>
      <c r="L104" s="265"/>
      <c r="M104" s="266"/>
    </row>
    <row r="105" spans="1:13" ht="30" customHeight="1" x14ac:dyDescent="0.35">
      <c r="A105" s="173" t="s">
        <v>166</v>
      </c>
      <c r="B105" s="174"/>
      <c r="C105" s="264" t="s">
        <v>325</v>
      </c>
      <c r="D105" s="265"/>
      <c r="E105" s="265"/>
      <c r="F105" s="265"/>
      <c r="G105" s="266"/>
      <c r="H105" s="264" t="s">
        <v>326</v>
      </c>
      <c r="I105" s="265"/>
      <c r="J105" s="265"/>
      <c r="K105" s="265"/>
      <c r="L105" s="265"/>
      <c r="M105" s="266"/>
    </row>
    <row r="106" spans="1:13" ht="49.5" customHeight="1" x14ac:dyDescent="0.35">
      <c r="A106" s="173" t="s">
        <v>166</v>
      </c>
      <c r="B106" s="174"/>
      <c r="C106" s="264" t="s">
        <v>327</v>
      </c>
      <c r="D106" s="265"/>
      <c r="E106" s="265"/>
      <c r="F106" s="265"/>
      <c r="G106" s="266"/>
      <c r="H106" s="264" t="s">
        <v>328</v>
      </c>
      <c r="I106" s="265"/>
      <c r="J106" s="265"/>
      <c r="K106" s="265"/>
      <c r="L106" s="265"/>
      <c r="M106" s="266"/>
    </row>
    <row r="107" spans="1:13" ht="42" customHeight="1" x14ac:dyDescent="0.35">
      <c r="A107" s="173" t="s">
        <v>166</v>
      </c>
      <c r="B107" s="174"/>
      <c r="C107" s="264" t="s">
        <v>306</v>
      </c>
      <c r="D107" s="265"/>
      <c r="E107" s="265"/>
      <c r="F107" s="265"/>
      <c r="G107" s="266"/>
      <c r="H107" s="264" t="s">
        <v>307</v>
      </c>
      <c r="I107" s="265"/>
      <c r="J107" s="265"/>
      <c r="K107" s="265"/>
      <c r="L107" s="265"/>
      <c r="M107" s="266"/>
    </row>
    <row r="108" spans="1:13" ht="48.75" customHeight="1" x14ac:dyDescent="0.35">
      <c r="A108" s="173" t="s">
        <v>166</v>
      </c>
      <c r="B108" s="174"/>
      <c r="C108" s="264" t="s">
        <v>308</v>
      </c>
      <c r="D108" s="265"/>
      <c r="E108" s="265"/>
      <c r="F108" s="265"/>
      <c r="G108" s="266"/>
      <c r="H108" s="264" t="s">
        <v>309</v>
      </c>
      <c r="I108" s="265"/>
      <c r="J108" s="265"/>
      <c r="K108" s="265"/>
      <c r="L108" s="265"/>
      <c r="M108" s="266"/>
    </row>
    <row r="109" spans="1:13" ht="51.75" customHeight="1" x14ac:dyDescent="0.35">
      <c r="A109" s="173" t="s">
        <v>166</v>
      </c>
      <c r="B109" s="174"/>
      <c r="C109" s="264" t="s">
        <v>329</v>
      </c>
      <c r="D109" s="265"/>
      <c r="E109" s="265"/>
      <c r="F109" s="265"/>
      <c r="G109" s="266"/>
      <c r="H109" s="264" t="s">
        <v>330</v>
      </c>
      <c r="I109" s="265"/>
      <c r="J109" s="265"/>
      <c r="K109" s="265"/>
      <c r="L109" s="265"/>
      <c r="M109" s="266"/>
    </row>
    <row r="110" spans="1:13" ht="34.5" customHeight="1" x14ac:dyDescent="0.35">
      <c r="A110" s="173" t="s">
        <v>166</v>
      </c>
      <c r="B110" s="174"/>
      <c r="C110" s="264" t="s">
        <v>331</v>
      </c>
      <c r="D110" s="265"/>
      <c r="E110" s="265"/>
      <c r="F110" s="265"/>
      <c r="G110" s="266"/>
      <c r="H110" s="264" t="s">
        <v>332</v>
      </c>
      <c r="I110" s="265"/>
      <c r="J110" s="265"/>
      <c r="K110" s="265"/>
      <c r="L110" s="265"/>
      <c r="M110" s="266"/>
    </row>
    <row r="111" spans="1:13" ht="36" customHeight="1" x14ac:dyDescent="0.35">
      <c r="A111" s="173" t="s">
        <v>166</v>
      </c>
      <c r="B111" s="174"/>
      <c r="C111" s="264" t="s">
        <v>333</v>
      </c>
      <c r="D111" s="265"/>
      <c r="E111" s="265"/>
      <c r="F111" s="265"/>
      <c r="G111" s="266"/>
      <c r="H111" s="264" t="s">
        <v>332</v>
      </c>
      <c r="I111" s="265"/>
      <c r="J111" s="265"/>
      <c r="K111" s="265"/>
      <c r="L111" s="265"/>
      <c r="M111" s="266"/>
    </row>
    <row r="112" spans="1:13" ht="53.25" customHeight="1" x14ac:dyDescent="0.35">
      <c r="A112" s="173" t="s">
        <v>166</v>
      </c>
      <c r="B112" s="174"/>
      <c r="C112" s="264" t="s">
        <v>334</v>
      </c>
      <c r="D112" s="265"/>
      <c r="E112" s="265"/>
      <c r="F112" s="265"/>
      <c r="G112" s="266"/>
      <c r="H112" s="264" t="s">
        <v>313</v>
      </c>
      <c r="I112" s="265"/>
      <c r="J112" s="265"/>
      <c r="K112" s="265"/>
      <c r="L112" s="265"/>
      <c r="M112" s="266"/>
    </row>
    <row r="113" spans="1:13" ht="45.75" customHeight="1" x14ac:dyDescent="0.35">
      <c r="A113" s="173" t="s">
        <v>166</v>
      </c>
      <c r="B113" s="174"/>
      <c r="C113" s="264" t="s">
        <v>335</v>
      </c>
      <c r="D113" s="265"/>
      <c r="E113" s="265"/>
      <c r="F113" s="265"/>
      <c r="G113" s="266"/>
      <c r="H113" s="264" t="s">
        <v>336</v>
      </c>
      <c r="I113" s="265"/>
      <c r="J113" s="265"/>
      <c r="K113" s="265"/>
      <c r="L113" s="265"/>
      <c r="M113" s="266"/>
    </row>
    <row r="114" spans="1:13" ht="43.5" customHeight="1" x14ac:dyDescent="0.35">
      <c r="A114" s="173" t="s">
        <v>166</v>
      </c>
      <c r="B114" s="174"/>
      <c r="C114" s="264" t="s">
        <v>337</v>
      </c>
      <c r="D114" s="265"/>
      <c r="E114" s="265"/>
      <c r="F114" s="265"/>
      <c r="G114" s="266"/>
      <c r="H114" s="264" t="s">
        <v>338</v>
      </c>
      <c r="I114" s="265"/>
      <c r="J114" s="265"/>
      <c r="K114" s="265"/>
      <c r="L114" s="265"/>
      <c r="M114" s="266"/>
    </row>
    <row r="115" spans="1:13" x14ac:dyDescent="0.35">
      <c r="A115" s="202" t="s">
        <v>339</v>
      </c>
      <c r="B115" s="203"/>
      <c r="C115" s="203"/>
      <c r="D115" s="203"/>
      <c r="E115" s="203"/>
      <c r="F115" s="203"/>
      <c r="G115" s="203"/>
      <c r="H115" s="203"/>
      <c r="I115" s="203"/>
      <c r="J115" s="203"/>
      <c r="K115" s="203"/>
      <c r="L115" s="203"/>
      <c r="M115" s="204"/>
    </row>
    <row r="116" spans="1:13" x14ac:dyDescent="0.35">
      <c r="A116" s="205" t="s">
        <v>104</v>
      </c>
      <c r="B116" s="206"/>
      <c r="C116" s="261" t="s">
        <v>145</v>
      </c>
      <c r="D116" s="262"/>
      <c r="E116" s="262"/>
      <c r="F116" s="262"/>
      <c r="G116" s="263"/>
      <c r="H116" s="261" t="s">
        <v>146</v>
      </c>
      <c r="I116" s="262"/>
      <c r="J116" s="262"/>
      <c r="K116" s="262"/>
      <c r="L116" s="262"/>
      <c r="M116" s="263"/>
    </row>
    <row r="117" spans="1:13" ht="39" customHeight="1" x14ac:dyDescent="0.35">
      <c r="A117" s="177" t="s">
        <v>166</v>
      </c>
      <c r="B117" s="178"/>
      <c r="C117" s="252" t="s">
        <v>340</v>
      </c>
      <c r="D117" s="253"/>
      <c r="E117" s="253"/>
      <c r="F117" s="253"/>
      <c r="G117" s="254"/>
      <c r="H117" s="252" t="s">
        <v>341</v>
      </c>
      <c r="I117" s="253"/>
      <c r="J117" s="253"/>
      <c r="K117" s="253"/>
      <c r="L117" s="253"/>
      <c r="M117" s="254"/>
    </row>
    <row r="118" spans="1:13" ht="62.25" customHeight="1" x14ac:dyDescent="0.35">
      <c r="A118" s="177" t="s">
        <v>166</v>
      </c>
      <c r="B118" s="178"/>
      <c r="C118" s="252" t="s">
        <v>342</v>
      </c>
      <c r="D118" s="253"/>
      <c r="E118" s="253"/>
      <c r="F118" s="253"/>
      <c r="G118" s="254"/>
      <c r="H118" s="252" t="s">
        <v>343</v>
      </c>
      <c r="I118" s="253"/>
      <c r="J118" s="253"/>
      <c r="K118" s="253"/>
      <c r="L118" s="253"/>
      <c r="M118" s="254"/>
    </row>
    <row r="119" spans="1:13" ht="66.75" customHeight="1" x14ac:dyDescent="0.35">
      <c r="A119" s="177" t="s">
        <v>166</v>
      </c>
      <c r="B119" s="178"/>
      <c r="C119" s="252" t="s">
        <v>344</v>
      </c>
      <c r="D119" s="253"/>
      <c r="E119" s="253"/>
      <c r="F119" s="253"/>
      <c r="G119" s="254"/>
      <c r="H119" s="252" t="s">
        <v>345</v>
      </c>
      <c r="I119" s="253"/>
      <c r="J119" s="253"/>
      <c r="K119" s="253"/>
      <c r="L119" s="253"/>
      <c r="M119" s="254"/>
    </row>
    <row r="120" spans="1:13" ht="42" customHeight="1" x14ac:dyDescent="0.35">
      <c r="A120" s="177" t="s">
        <v>166</v>
      </c>
      <c r="B120" s="178"/>
      <c r="C120" s="252" t="s">
        <v>346</v>
      </c>
      <c r="D120" s="253"/>
      <c r="E120" s="253"/>
      <c r="F120" s="253"/>
      <c r="G120" s="254"/>
      <c r="H120" s="252" t="s">
        <v>347</v>
      </c>
      <c r="I120" s="253"/>
      <c r="J120" s="253"/>
      <c r="K120" s="253"/>
      <c r="L120" s="253"/>
      <c r="M120" s="254"/>
    </row>
    <row r="121" spans="1:13" ht="42" customHeight="1" x14ac:dyDescent="0.35">
      <c r="A121" s="177" t="s">
        <v>166</v>
      </c>
      <c r="B121" s="178"/>
      <c r="C121" s="252" t="s">
        <v>348</v>
      </c>
      <c r="D121" s="253"/>
      <c r="E121" s="253"/>
      <c r="F121" s="253"/>
      <c r="G121" s="254"/>
      <c r="H121" s="252" t="s">
        <v>349</v>
      </c>
      <c r="I121" s="253"/>
      <c r="J121" s="253"/>
      <c r="K121" s="253"/>
      <c r="L121" s="253"/>
      <c r="M121" s="254"/>
    </row>
    <row r="122" spans="1:13" ht="38.25" customHeight="1" x14ac:dyDescent="0.35">
      <c r="A122" s="177" t="s">
        <v>166</v>
      </c>
      <c r="B122" s="178"/>
      <c r="C122" s="252" t="s">
        <v>350</v>
      </c>
      <c r="D122" s="253"/>
      <c r="E122" s="253"/>
      <c r="F122" s="253"/>
      <c r="G122" s="254"/>
      <c r="H122" s="252" t="s">
        <v>239</v>
      </c>
      <c r="I122" s="253"/>
      <c r="J122" s="253"/>
      <c r="K122" s="253"/>
      <c r="L122" s="253"/>
      <c r="M122" s="254"/>
    </row>
    <row r="123" spans="1:13" ht="38.25" customHeight="1" x14ac:dyDescent="0.35">
      <c r="A123" s="177" t="s">
        <v>166</v>
      </c>
      <c r="B123" s="178"/>
      <c r="C123" s="252" t="s">
        <v>351</v>
      </c>
      <c r="D123" s="253"/>
      <c r="E123" s="253"/>
      <c r="F123" s="253"/>
      <c r="G123" s="254"/>
      <c r="H123" s="252" t="s">
        <v>352</v>
      </c>
      <c r="I123" s="253"/>
      <c r="J123" s="253"/>
      <c r="K123" s="253"/>
      <c r="L123" s="253"/>
      <c r="M123" s="254"/>
    </row>
    <row r="124" spans="1:13" ht="45" customHeight="1" x14ac:dyDescent="0.35">
      <c r="A124" s="177" t="s">
        <v>166</v>
      </c>
      <c r="B124" s="178"/>
      <c r="C124" s="252" t="s">
        <v>353</v>
      </c>
      <c r="D124" s="253"/>
      <c r="E124" s="253"/>
      <c r="F124" s="253"/>
      <c r="G124" s="254"/>
      <c r="H124" s="252" t="s">
        <v>354</v>
      </c>
      <c r="I124" s="253"/>
      <c r="J124" s="253"/>
      <c r="K124" s="253"/>
      <c r="L124" s="253"/>
      <c r="M124" s="254"/>
    </row>
    <row r="125" spans="1:13" ht="41.25" customHeight="1" x14ac:dyDescent="0.35">
      <c r="A125" s="177" t="s">
        <v>166</v>
      </c>
      <c r="B125" s="178"/>
      <c r="C125" s="252" t="s">
        <v>355</v>
      </c>
      <c r="D125" s="253"/>
      <c r="E125" s="253"/>
      <c r="F125" s="253"/>
      <c r="G125" s="254"/>
      <c r="H125" s="252" t="s">
        <v>356</v>
      </c>
      <c r="I125" s="253"/>
      <c r="J125" s="253"/>
      <c r="K125" s="253"/>
      <c r="L125" s="253"/>
      <c r="M125" s="254"/>
    </row>
    <row r="126" spans="1:13" ht="41.25" customHeight="1" x14ac:dyDescent="0.35">
      <c r="A126" s="177" t="s">
        <v>166</v>
      </c>
      <c r="B126" s="178"/>
      <c r="C126" s="252" t="s">
        <v>357</v>
      </c>
      <c r="D126" s="253"/>
      <c r="E126" s="253"/>
      <c r="F126" s="253"/>
      <c r="G126" s="254"/>
      <c r="H126" s="252" t="s">
        <v>356</v>
      </c>
      <c r="I126" s="253"/>
      <c r="J126" s="253"/>
      <c r="K126" s="253"/>
      <c r="L126" s="253"/>
      <c r="M126" s="254"/>
    </row>
  </sheetData>
  <autoFilter ref="A1:M126" xr:uid="{00000000-0009-0000-0000-00000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242">
    <mergeCell ref="H30:M30"/>
    <mergeCell ref="C27:G27"/>
    <mergeCell ref="H27:M27"/>
    <mergeCell ref="C28:G28"/>
    <mergeCell ref="H28:M28"/>
    <mergeCell ref="C35:G35"/>
    <mergeCell ref="H35:M35"/>
    <mergeCell ref="C29:G29"/>
    <mergeCell ref="H29:M29"/>
    <mergeCell ref="C30:G30"/>
    <mergeCell ref="H33:M33"/>
    <mergeCell ref="C34:G34"/>
    <mergeCell ref="H34:M34"/>
    <mergeCell ref="C31:G31"/>
    <mergeCell ref="H31:M31"/>
    <mergeCell ref="C24:G24"/>
    <mergeCell ref="H24:M24"/>
    <mergeCell ref="C25:G25"/>
    <mergeCell ref="H25:M25"/>
    <mergeCell ref="C26:G26"/>
    <mergeCell ref="H26:M26"/>
    <mergeCell ref="C21:G21"/>
    <mergeCell ref="H21:M21"/>
    <mergeCell ref="C22:G22"/>
    <mergeCell ref="H22:M22"/>
    <mergeCell ref="C23:G23"/>
    <mergeCell ref="H23:M23"/>
    <mergeCell ref="H18:M18"/>
    <mergeCell ref="C19:G19"/>
    <mergeCell ref="H19:M19"/>
    <mergeCell ref="C20:G20"/>
    <mergeCell ref="H20:M20"/>
    <mergeCell ref="A11:B11"/>
    <mergeCell ref="C11:G11"/>
    <mergeCell ref="H11:M11"/>
    <mergeCell ref="A13:B13"/>
    <mergeCell ref="C13:G13"/>
    <mergeCell ref="H16:M16"/>
    <mergeCell ref="H17:M17"/>
    <mergeCell ref="H13:M13"/>
    <mergeCell ref="A9:B9"/>
    <mergeCell ref="C9:G9"/>
    <mergeCell ref="H9:M9"/>
    <mergeCell ref="A10:B10"/>
    <mergeCell ref="C10:G10"/>
    <mergeCell ref="H10:M10"/>
    <mergeCell ref="C15:G15"/>
    <mergeCell ref="H15:M15"/>
    <mergeCell ref="A6:B6"/>
    <mergeCell ref="C6:G6"/>
    <mergeCell ref="H6:M6"/>
    <mergeCell ref="A7:B7"/>
    <mergeCell ref="C7:G7"/>
    <mergeCell ref="H7:M7"/>
    <mergeCell ref="A8:B8"/>
    <mergeCell ref="C8:G8"/>
    <mergeCell ref="H8:M8"/>
    <mergeCell ref="A1:M1"/>
    <mergeCell ref="A2:M2"/>
    <mergeCell ref="A3:B3"/>
    <mergeCell ref="C3:G3"/>
    <mergeCell ref="H3:M3"/>
    <mergeCell ref="A4:B4"/>
    <mergeCell ref="C4:G4"/>
    <mergeCell ref="H4:M4"/>
    <mergeCell ref="A5:B5"/>
    <mergeCell ref="C5:G5"/>
    <mergeCell ref="H5:M5"/>
    <mergeCell ref="C39:G39"/>
    <mergeCell ref="H39:M39"/>
    <mergeCell ref="C36:G36"/>
    <mergeCell ref="C37:G37"/>
    <mergeCell ref="C38:G38"/>
    <mergeCell ref="H32:M32"/>
    <mergeCell ref="C41:G41"/>
    <mergeCell ref="H41:M41"/>
    <mergeCell ref="C42:G42"/>
    <mergeCell ref="H42:M42"/>
    <mergeCell ref="H36:M36"/>
    <mergeCell ref="H37:M37"/>
    <mergeCell ref="H38:M38"/>
    <mergeCell ref="C45:G45"/>
    <mergeCell ref="H45:M45"/>
    <mergeCell ref="C46:G46"/>
    <mergeCell ref="H46:M46"/>
    <mergeCell ref="C43:G43"/>
    <mergeCell ref="H43:M43"/>
    <mergeCell ref="C44:G44"/>
    <mergeCell ref="H44:M44"/>
    <mergeCell ref="C49:G49"/>
    <mergeCell ref="H49:M49"/>
    <mergeCell ref="C50:G50"/>
    <mergeCell ref="H50:M50"/>
    <mergeCell ref="C47:G47"/>
    <mergeCell ref="H47:M47"/>
    <mergeCell ref="C48:G48"/>
    <mergeCell ref="H48:M48"/>
    <mergeCell ref="C53:G53"/>
    <mergeCell ref="H53:M53"/>
    <mergeCell ref="C54:G54"/>
    <mergeCell ref="H54:M54"/>
    <mergeCell ref="C51:G51"/>
    <mergeCell ref="H51:M51"/>
    <mergeCell ref="C52:G52"/>
    <mergeCell ref="H52:M52"/>
    <mergeCell ref="C55:G55"/>
    <mergeCell ref="H55:M55"/>
    <mergeCell ref="C108:G108"/>
    <mergeCell ref="H108:M108"/>
    <mergeCell ref="C109:G109"/>
    <mergeCell ref="H109:M109"/>
    <mergeCell ref="C60:G60"/>
    <mergeCell ref="H60:M60"/>
    <mergeCell ref="C61:G61"/>
    <mergeCell ref="H61:M61"/>
    <mergeCell ref="C59:G59"/>
    <mergeCell ref="H59:M59"/>
    <mergeCell ref="C57:G57"/>
    <mergeCell ref="H57:M57"/>
    <mergeCell ref="C58:G58"/>
    <mergeCell ref="H58:M58"/>
    <mergeCell ref="H62:M62"/>
    <mergeCell ref="H63:M63"/>
    <mergeCell ref="H64:M64"/>
    <mergeCell ref="H65:M65"/>
    <mergeCell ref="H66:M66"/>
    <mergeCell ref="H67:M67"/>
    <mergeCell ref="H68:M68"/>
    <mergeCell ref="C62:G62"/>
    <mergeCell ref="C63:G63"/>
    <mergeCell ref="C64:G64"/>
    <mergeCell ref="C65:G65"/>
    <mergeCell ref="C66:G66"/>
    <mergeCell ref="C67:G67"/>
    <mergeCell ref="C68:G68"/>
    <mergeCell ref="C75:G75"/>
    <mergeCell ref="C76:G76"/>
    <mergeCell ref="C77:G77"/>
    <mergeCell ref="C78:G78"/>
    <mergeCell ref="C79:G79"/>
    <mergeCell ref="H70:M70"/>
    <mergeCell ref="H71:M71"/>
    <mergeCell ref="C72:G72"/>
    <mergeCell ref="C73:G73"/>
    <mergeCell ref="C74:G74"/>
    <mergeCell ref="C70:G70"/>
    <mergeCell ref="C71:G71"/>
    <mergeCell ref="H72:M72"/>
    <mergeCell ref="H73:M73"/>
    <mergeCell ref="H74:M74"/>
    <mergeCell ref="H75:M75"/>
    <mergeCell ref="H76:M76"/>
    <mergeCell ref="H77:M77"/>
    <mergeCell ref="H78:M78"/>
    <mergeCell ref="H79:M79"/>
    <mergeCell ref="H83:M83"/>
    <mergeCell ref="C84:G84"/>
    <mergeCell ref="H84:M84"/>
    <mergeCell ref="H82:M82"/>
    <mergeCell ref="H81:M81"/>
    <mergeCell ref="C83:G83"/>
    <mergeCell ref="C81:G81"/>
    <mergeCell ref="C82:G82"/>
    <mergeCell ref="C80:G80"/>
    <mergeCell ref="H80:M80"/>
    <mergeCell ref="C88:G88"/>
    <mergeCell ref="H88:M88"/>
    <mergeCell ref="C89:G89"/>
    <mergeCell ref="H89:M89"/>
    <mergeCell ref="C85:G85"/>
    <mergeCell ref="H85:M85"/>
    <mergeCell ref="C87:G87"/>
    <mergeCell ref="H87:M87"/>
    <mergeCell ref="C93:G93"/>
    <mergeCell ref="H93:M93"/>
    <mergeCell ref="C94:G94"/>
    <mergeCell ref="H94:M94"/>
    <mergeCell ref="H97:M97"/>
    <mergeCell ref="C90:G90"/>
    <mergeCell ref="H90:M90"/>
    <mergeCell ref="C91:G91"/>
    <mergeCell ref="H91:M91"/>
    <mergeCell ref="C92:G92"/>
    <mergeCell ref="H92:M92"/>
    <mergeCell ref="C95:G95"/>
    <mergeCell ref="H95:M95"/>
    <mergeCell ref="C96:G96"/>
    <mergeCell ref="C97:G97"/>
    <mergeCell ref="H96:M96"/>
    <mergeCell ref="C105:G105"/>
    <mergeCell ref="H105:M105"/>
    <mergeCell ref="C106:G106"/>
    <mergeCell ref="H106:M106"/>
    <mergeCell ref="C110:G110"/>
    <mergeCell ref="H110:M110"/>
    <mergeCell ref="C107:G107"/>
    <mergeCell ref="H107:M107"/>
    <mergeCell ref="C98:G98"/>
    <mergeCell ref="H98:M98"/>
    <mergeCell ref="H99:M99"/>
    <mergeCell ref="H100:M100"/>
    <mergeCell ref="H102:M102"/>
    <mergeCell ref="H104:M104"/>
    <mergeCell ref="C103:G103"/>
    <mergeCell ref="C104:G104"/>
    <mergeCell ref="H103:M103"/>
    <mergeCell ref="C99:G99"/>
    <mergeCell ref="C100:G100"/>
    <mergeCell ref="C102:G102"/>
    <mergeCell ref="H112:M112"/>
    <mergeCell ref="C113:G113"/>
    <mergeCell ref="H113:M113"/>
    <mergeCell ref="C120:G120"/>
    <mergeCell ref="H120:M120"/>
    <mergeCell ref="C111:G111"/>
    <mergeCell ref="H111:M111"/>
    <mergeCell ref="C114:G114"/>
    <mergeCell ref="H114:M114"/>
    <mergeCell ref="C126:G126"/>
    <mergeCell ref="H126:M126"/>
    <mergeCell ref="C123:G123"/>
    <mergeCell ref="H123:M123"/>
    <mergeCell ref="C124:G124"/>
    <mergeCell ref="H124:M124"/>
    <mergeCell ref="A12:B12"/>
    <mergeCell ref="C12:G12"/>
    <mergeCell ref="H12:M12"/>
    <mergeCell ref="C121:G121"/>
    <mergeCell ref="H121:M121"/>
    <mergeCell ref="C122:G122"/>
    <mergeCell ref="H122:M122"/>
    <mergeCell ref="C118:G118"/>
    <mergeCell ref="H118:M118"/>
    <mergeCell ref="C119:G119"/>
    <mergeCell ref="H119:M119"/>
    <mergeCell ref="C125:G125"/>
    <mergeCell ref="H125:M125"/>
    <mergeCell ref="C116:G116"/>
    <mergeCell ref="H116:M116"/>
    <mergeCell ref="C117:G117"/>
    <mergeCell ref="H117:M117"/>
    <mergeCell ref="C112:G1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 DE RIESGOS</vt:lpstr>
      <vt:lpstr>INSTRUCCIONES DILIGENCIAMIENTO</vt:lpstr>
      <vt:lpstr>RIESGOS POR TIPOLOGÍA</vt:lpstr>
      <vt:lpstr>'MATRIZ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Rodrigo Hernán Ríos Oliveros</dc:creator>
  <cp:keywords/>
  <dc:description/>
  <cp:lastModifiedBy>Isabel Cristina Ruiz Cordoba</cp:lastModifiedBy>
  <cp:revision/>
  <dcterms:created xsi:type="dcterms:W3CDTF">2014-04-13T01:20:27Z</dcterms:created>
  <dcterms:modified xsi:type="dcterms:W3CDTF">2022-11-23T17:51:24Z</dcterms:modified>
  <cp:category/>
  <cp:contentStatus/>
</cp:coreProperties>
</file>