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Jazmin Camacho\Downloads\"/>
    </mc:Choice>
  </mc:AlternateContent>
  <xr:revisionPtr revIDLastSave="0" documentId="13_ncr:1_{8C2733D9-325D-4A52-AD6D-F28D99C31CC7}" xr6:coauthVersionLast="47" xr6:coauthVersionMax="47" xr10:uidLastSave="{00000000-0000-0000-0000-000000000000}"/>
  <bookViews>
    <workbookView xWindow="-110" yWindow="-110" windowWidth="19420" windowHeight="10300" xr2:uid="{00000000-000D-0000-FFFF-FFFF00000000}"/>
  </bookViews>
  <sheets>
    <sheet name="INSTRUCTIVO" sheetId="5" r:id="rId1"/>
    <sheet name="FOR.INFORME EJECUCIÓN PJ" sheetId="2" r:id="rId2"/>
    <sheet name="Hoja1" sheetId="3" state="hidden" r:id="rId3"/>
  </sheets>
  <definedNames>
    <definedName name="_xlnm.Print_Area" localSheetId="1">'FOR.INFORME EJECUCIÓN PJ'!$B$1:$AF$110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6" i="2" l="1"/>
  <c r="E16" i="2"/>
  <c r="AF66" i="2"/>
  <c r="AF69" i="2"/>
  <c r="AF73" i="2"/>
  <c r="AF75" i="2"/>
  <c r="AF74" i="2"/>
  <c r="AF72" i="2"/>
  <c r="AF71" i="2"/>
  <c r="AF70" i="2"/>
  <c r="AF68" i="2"/>
  <c r="AF67" i="2"/>
  <c r="Q59" i="2"/>
  <c r="O59" i="2"/>
  <c r="N28" i="2"/>
  <c r="S35" i="2" s="1"/>
  <c r="M38" i="2" l="1"/>
  <c r="M39" i="2"/>
  <c r="M43" i="2"/>
  <c r="M47" i="2"/>
  <c r="M51" i="2"/>
  <c r="M55" i="2"/>
  <c r="M44" i="2"/>
  <c r="M48" i="2"/>
  <c r="M52" i="2"/>
  <c r="M56" i="2"/>
  <c r="M53" i="2"/>
  <c r="M46" i="2"/>
  <c r="M54" i="2"/>
  <c r="M40" i="2"/>
  <c r="M41" i="2"/>
  <c r="M45" i="2"/>
  <c r="M49" i="2"/>
  <c r="M57" i="2"/>
  <c r="M42" i="2"/>
  <c r="M50" i="2"/>
  <c r="M58" i="2"/>
  <c r="M59" i="2"/>
  <c r="V61" i="2" s="1"/>
  <c r="X6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Vanessa Gil Gomez</author>
  </authors>
  <commentList>
    <comment ref="N16" authorId="0" shapeId="0" xr:uid="{00000000-0006-0000-0000-000001000000}">
      <text>
        <r>
          <rPr>
            <b/>
            <sz val="9"/>
            <color indexed="81"/>
            <rFont val="Tahoma"/>
            <family val="2"/>
          </rPr>
          <t>Vanessa Gil Gomez:</t>
        </r>
        <r>
          <rPr>
            <sz val="9"/>
            <color indexed="81"/>
            <rFont val="Tahoma"/>
            <family val="2"/>
          </rPr>
          <t xml:space="preserve">
UBICAR LOS MESES EN LETRAS- DESDE ENERO HASTA DICIEMBRE</t>
        </r>
      </text>
    </comment>
  </commentList>
</comments>
</file>

<file path=xl/sharedStrings.xml><?xml version="1.0" encoding="utf-8"?>
<sst xmlns="http://schemas.openxmlformats.org/spreadsheetml/2006/main" count="463" uniqueCount="305">
  <si>
    <t>DATOS DEL CONTRATO</t>
  </si>
  <si>
    <t>Dependencia</t>
  </si>
  <si>
    <t>No. Identificación del contratista</t>
  </si>
  <si>
    <t>Objeto contractual:</t>
  </si>
  <si>
    <t>Fecha de inicio:</t>
  </si>
  <si>
    <t>Fecha de terminación:</t>
  </si>
  <si>
    <t>Período de reporte:</t>
  </si>
  <si>
    <t>Nombre del supervisor:</t>
  </si>
  <si>
    <t>Cargo del supervisor</t>
  </si>
  <si>
    <t>SI</t>
  </si>
  <si>
    <t>NO</t>
  </si>
  <si>
    <t>EJECUCIÓN CONTRACTUAL: INFORME MENSUAL DE ACTIVIDADES</t>
  </si>
  <si>
    <t>Obligaciones específicas del contrato</t>
  </si>
  <si>
    <t>Actividades realizadas</t>
  </si>
  <si>
    <t xml:space="preserve"> </t>
  </si>
  <si>
    <t>Anexo al informe del mes de:</t>
  </si>
  <si>
    <t>Observaciones</t>
  </si>
  <si>
    <t>DIFICULTADES TÉCNICAS, ADMINISTRATIVAS, FINANCIERAS, CONTABLES Y JURÍDICAS PRESENTADAS PARA LA EJECUCIÓN DEL OBJETO CONTRACTUAL</t>
  </si>
  <si>
    <t>Causas</t>
  </si>
  <si>
    <t>Tipo de dificultad</t>
  </si>
  <si>
    <t>Alternativa de Solución</t>
  </si>
  <si>
    <t>Fecha solución</t>
  </si>
  <si>
    <t>Gestión</t>
  </si>
  <si>
    <t>Resultados</t>
  </si>
  <si>
    <t>Se materializó alguno de los riesgos previsibles contractuales?</t>
  </si>
  <si>
    <t>OBSERVACIONES Y RECOMENDACIONES DEL SUPERVISOR</t>
  </si>
  <si>
    <t>SUSCRIPCIÓN DEL INFORME MENSUAL DE ACTIVIDADES</t>
  </si>
  <si>
    <t>FIRMA</t>
  </si>
  <si>
    <t>Nombre del Formato</t>
  </si>
  <si>
    <t>Nombre del contratista</t>
  </si>
  <si>
    <t>Fecha de firma del contrato:</t>
  </si>
  <si>
    <t>Año</t>
  </si>
  <si>
    <t>No. Contrato</t>
  </si>
  <si>
    <t>Nombre del Contratista:</t>
  </si>
  <si>
    <t xml:space="preserve">Productos o servicios a entregar </t>
  </si>
  <si>
    <t>Nombre del supervisor</t>
  </si>
  <si>
    <t>Nombre del apoyo a la supervisión</t>
  </si>
  <si>
    <t>enero</t>
  </si>
  <si>
    <t>febrero</t>
  </si>
  <si>
    <t>marzo</t>
  </si>
  <si>
    <t>abril</t>
  </si>
  <si>
    <t>mayo</t>
  </si>
  <si>
    <t>junio</t>
  </si>
  <si>
    <t>julio</t>
  </si>
  <si>
    <t>agosto</t>
  </si>
  <si>
    <t>septiembre</t>
  </si>
  <si>
    <t>octubre</t>
  </si>
  <si>
    <t>noviembre</t>
  </si>
  <si>
    <t>diciembre</t>
  </si>
  <si>
    <t>dd</t>
  </si>
  <si>
    <t>mes</t>
  </si>
  <si>
    <t>aaaa</t>
  </si>
  <si>
    <t>días</t>
  </si>
  <si>
    <r>
      <rPr>
        <b/>
        <i/>
        <sz val="11"/>
        <color theme="1"/>
        <rFont val="Arial Narrow"/>
        <family val="2"/>
      </rPr>
      <t>Nota:</t>
    </r>
    <r>
      <rPr>
        <i/>
        <sz val="11"/>
        <color theme="1"/>
        <rFont val="Arial Narrow"/>
        <family val="2"/>
      </rPr>
      <t xml:space="preserve"> Si usted imprime este documento se considera “Copia No Controlada” por lo tanto debe
consultar la versión vigente en el sitio oficial de los documentos de calidad</t>
    </r>
  </si>
  <si>
    <t>En meses</t>
  </si>
  <si>
    <t>SUBDIRECCIÓN DE GESTIÓN LOGÍSTICA</t>
  </si>
  <si>
    <t>SUBDIRECCIÓN DE GESTIÓN CORPORATIVA</t>
  </si>
  <si>
    <t>SUBDIRECCIÓN DE GESTIÓN DEL RIESGO</t>
  </si>
  <si>
    <t>SUBDIRECCIÓN DE GESTIÓN OPERATIVA</t>
  </si>
  <si>
    <t>DIRECCIÓN</t>
  </si>
  <si>
    <t>OFICINA ASESORA JURÍDICA</t>
  </si>
  <si>
    <t>OFICINA ASESORA DE PLANEACIÓN</t>
  </si>
  <si>
    <t>OFICINA DE CONTROL INTERNO</t>
  </si>
  <si>
    <t>Objeto contractual</t>
  </si>
  <si>
    <t>Fecha de firma del contrato</t>
  </si>
  <si>
    <t>Fecha de inicio</t>
  </si>
  <si>
    <t>Fecha de presentación del informe</t>
  </si>
  <si>
    <t>Fecha de terminación</t>
  </si>
  <si>
    <t>TÉCNICA</t>
  </si>
  <si>
    <t>ADMINISTRATIVA</t>
  </si>
  <si>
    <t>FINANCIERA</t>
  </si>
  <si>
    <t xml:space="preserve">CONTABLE </t>
  </si>
  <si>
    <t>JURÍDICA</t>
  </si>
  <si>
    <t>OTRA</t>
  </si>
  <si>
    <t>NO APLICA</t>
  </si>
  <si>
    <t>Fecha de entrega:</t>
  </si>
  <si>
    <t>Anexo al informe del mes de</t>
  </si>
  <si>
    <t>SUBDIRECCIÓN DE GESTIÓN HUMANA</t>
  </si>
  <si>
    <r>
      <t xml:space="preserve">Página </t>
    </r>
    <r>
      <rPr>
        <b/>
        <sz val="11"/>
        <rFont val="Arial"/>
        <family val="2"/>
      </rPr>
      <t>1</t>
    </r>
    <r>
      <rPr>
        <sz val="11"/>
        <rFont val="Arial"/>
        <family val="2"/>
      </rPr>
      <t xml:space="preserve"> de </t>
    </r>
    <r>
      <rPr>
        <b/>
        <sz val="11"/>
        <rFont val="Arial"/>
        <family val="2"/>
      </rPr>
      <t>1</t>
    </r>
  </si>
  <si>
    <t>ESPACIO PARA SER DILIGENCIADO POR EL CONTRATISTA</t>
  </si>
  <si>
    <t>ESPACIO PARA SER DILIGENCIADO POR EL SUPERVISOR</t>
  </si>
  <si>
    <t>Nombre del Proceso</t>
  </si>
  <si>
    <t>GESTIÓN JURÍDICA</t>
  </si>
  <si>
    <t>INFORME DE EJECUCIÓN PERSONA JURÍDICA Y ÓRDENES DE COMPRA</t>
  </si>
  <si>
    <t>MODIFICACIONES AL CONTRATO</t>
  </si>
  <si>
    <t>Modificación Contractual</t>
  </si>
  <si>
    <t>Fecha de la modificación contractual</t>
  </si>
  <si>
    <r>
      <t>Tiempo en días (en caso de</t>
    </r>
    <r>
      <rPr>
        <b/>
        <i/>
        <sz val="11"/>
        <rFont val="Arial Narrow"/>
        <family val="2"/>
      </rPr>
      <t xml:space="preserve"> </t>
    </r>
    <r>
      <rPr>
        <b/>
        <sz val="11"/>
        <rFont val="Arial Narrow"/>
        <family val="2"/>
      </rPr>
      <t>suspensión, otrosí</t>
    </r>
    <r>
      <rPr>
        <b/>
        <i/>
        <sz val="11"/>
        <rFont val="Arial Narrow"/>
        <family val="2"/>
      </rPr>
      <t xml:space="preserve"> </t>
    </r>
    <r>
      <rPr>
        <b/>
        <sz val="11"/>
        <rFont val="Arial Narrow"/>
        <family val="2"/>
      </rPr>
      <t>o prórroga)</t>
    </r>
  </si>
  <si>
    <t>Valor de la modificación</t>
  </si>
  <si>
    <t>Justificación de la modificación contractual</t>
  </si>
  <si>
    <t>TOTAL MODIFICACIONES</t>
  </si>
  <si>
    <t>NOMBRE DEL CEDENTE</t>
  </si>
  <si>
    <t>No. Identificación</t>
  </si>
  <si>
    <t>Monto aún sin ejecutar, al momento de la cesión:</t>
  </si>
  <si>
    <t>NOMBRE DEL CESIONARIO</t>
  </si>
  <si>
    <t>Cuando se realice una cesión, se debe indicar en los espacios destinados a tal fin, la información relacionada con la póliza y el registro presupuestal, la información de este formato debe incluir la totalidad de la información del contrato.</t>
  </si>
  <si>
    <t>Terminación anticipada</t>
  </si>
  <si>
    <t>Fecha terminación</t>
  </si>
  <si>
    <t>Acta de terminación</t>
  </si>
  <si>
    <t>Fecha del acta de terminación anticipada</t>
  </si>
  <si>
    <t>Adición 1</t>
  </si>
  <si>
    <t>Adición 2</t>
  </si>
  <si>
    <t>Adición 3</t>
  </si>
  <si>
    <t>Adición 4</t>
  </si>
  <si>
    <t>Liberación de recursos 1</t>
  </si>
  <si>
    <t>Liberación de recursos 2</t>
  </si>
  <si>
    <t>Liberación de recursos 3</t>
  </si>
  <si>
    <t>Liberación de recursos 4</t>
  </si>
  <si>
    <t>Prórroga 1</t>
  </si>
  <si>
    <t>Prórroga 2</t>
  </si>
  <si>
    <t>Prórroga 3</t>
  </si>
  <si>
    <t>Prórroga 4</t>
  </si>
  <si>
    <t>Otrosí 1</t>
  </si>
  <si>
    <t>Otrosí 2</t>
  </si>
  <si>
    <t>Otrosí 3</t>
  </si>
  <si>
    <t>Otrosí 4</t>
  </si>
  <si>
    <t>Modificación 1</t>
  </si>
  <si>
    <t>Modificación 2</t>
  </si>
  <si>
    <t>Modificación 3</t>
  </si>
  <si>
    <t>Modificación 4</t>
  </si>
  <si>
    <t>Cesión 1</t>
  </si>
  <si>
    <t>Cesión 2</t>
  </si>
  <si>
    <t>Cesión 3</t>
  </si>
  <si>
    <t>Cesión 4</t>
  </si>
  <si>
    <t>Supervisión 1</t>
  </si>
  <si>
    <t>Supervisión 2</t>
  </si>
  <si>
    <t>Supervisión 3</t>
  </si>
  <si>
    <t>Supervisión 4</t>
  </si>
  <si>
    <t>INFORMACIÓN FINANCIERA Y CONTABLE</t>
  </si>
  <si>
    <t>Valor Total de Contrato</t>
  </si>
  <si>
    <t>Fecha</t>
  </si>
  <si>
    <t>%</t>
  </si>
  <si>
    <t>Observaciones aclaratorias</t>
  </si>
  <si>
    <t>Ejecución financiera acumulada:</t>
  </si>
  <si>
    <t>SALDO POR GIRAR</t>
  </si>
  <si>
    <t>Valor inicial del contrato</t>
  </si>
  <si>
    <t>Plazo (dias)</t>
  </si>
  <si>
    <t>ENTREGABLES DEL CONTRATO</t>
  </si>
  <si>
    <t>SUSCRIPCIÓN DEL INFORME MENSUAL DE EJECUCIÓN</t>
  </si>
  <si>
    <t>NÚMERO DE FACTURA</t>
  </si>
  <si>
    <r>
      <rPr>
        <b/>
        <sz val="11"/>
        <rFont val="Arial Narrow"/>
        <family val="2"/>
      </rPr>
      <t>Supervisor:</t>
    </r>
    <r>
      <rPr>
        <sz val="11"/>
        <rFont val="Arial Narrow"/>
        <family val="2"/>
      </rPr>
      <t xml:space="preserve"> Certifico que las actividades relacionadas corresponden a las pactadas en el contrato y que el contratista dio cumplimiento durante el período ejecutado al pago de la totalidad de los aportes al Sistema General de Seguridad Social en salud, pensión y riesgos laborales, de conformidad con las normas legales vigentes. Me comprometo a incorporar este informe al Sistema Electrónico de Compra Pública (SECOP) y a reportar el avance al expediente contractual o como lo dispongan las normas de gestión documental de la UAECOB</t>
    </r>
  </si>
  <si>
    <t>Fecha de la factura</t>
  </si>
  <si>
    <t>Fecha de aprobación del informe</t>
  </si>
  <si>
    <t>Fecha de entrega de factura al área financiera</t>
  </si>
  <si>
    <t>INSTRUCTIVO DE DILIGENCIAMIENTO</t>
  </si>
  <si>
    <t>CAMPO</t>
  </si>
  <si>
    <t>DESCRIPCION</t>
  </si>
  <si>
    <t>INSTRUCCIÓN</t>
  </si>
  <si>
    <t>POSIBLES CASOS DE USO</t>
  </si>
  <si>
    <t>EJEMPLO</t>
  </si>
  <si>
    <t>N° de contrato</t>
  </si>
  <si>
    <t>Celda de tipo general</t>
  </si>
  <si>
    <t>Escriba el número de contrato y el año separados por un guion (-), sin espacios, puntos u otros caracteres. El número del contrato debe tener mínimo tres dígitos. Los contratos del 1 al 9 se deben escribir con dos ceros (00) antes del número. Los contratos del 10 al 99 se deben escribir con un cero (0) antes del número. Los contratos después de 100 no deben agregar más números.</t>
  </si>
  <si>
    <t>Para el registro de las órdenes de compra, el número del contrato deberá tener cinco dígitos.</t>
  </si>
  <si>
    <t>001-2019
018-2019
354-2019
35467-2019</t>
  </si>
  <si>
    <t>Celda de tipo personalizado</t>
  </si>
  <si>
    <t>Seleccione de la lista desplegable el nombre de la dependencia en la que el contratista desarrolla sus actividades. No agregue otro tipo de caracteres.</t>
  </si>
  <si>
    <t>Celda de tipo número</t>
  </si>
  <si>
    <t>Escriba el número de documento del contratista (cédula o Nit), sin puntos, espacios o caracteres especiales.</t>
  </si>
  <si>
    <t>No aplica.</t>
  </si>
  <si>
    <t>900746848919
1122345782</t>
  </si>
  <si>
    <t>Nombre del Contratista</t>
  </si>
  <si>
    <t>Escriba el nombre del contratista. En caso de requerirlo, use caracteres como guiones, puntos, números u otros que sean necesarios.</t>
  </si>
  <si>
    <t>Celda de tipo de número de contabilidad</t>
  </si>
  <si>
    <t>El valor inicial del contrato siempre responderá al monto indicado en el contrato inicial sin tener en cuenta las modificaciones que se puedan presentar (suspensiones, otrosíes, adiciones, etc.).</t>
  </si>
  <si>
    <t>Registro presupuestal (RP No.)</t>
  </si>
  <si>
    <t>Escriba el número del registro presupuestal inicial emitido al establecerse el contrato, sin comas puntos o caracteres especiales.</t>
  </si>
  <si>
    <t>Celda de tipo fecha (DD/MM/AAA)</t>
  </si>
  <si>
    <t>Escriba la fecha en la que se suscribió el contrato en formato día/mes/año.</t>
  </si>
  <si>
    <t>La fecha de suscripción siempre responderá a la del contrato inicial sin tener en cuenta las modificaciones que se puedan presentar (suspensiones, otrosíes, adiciones, etc.).</t>
  </si>
  <si>
    <t>Plazo (días)</t>
  </si>
  <si>
    <r>
      <rPr>
        <sz val="12"/>
        <color rgb="FFFF0000"/>
        <rFont val="Arial Narrow"/>
        <family val="2"/>
      </rPr>
      <t>ESTA CELDA DEBE MANTENER LA FÓRMULA =DIAS(</t>
    </r>
    <r>
      <rPr>
        <i/>
        <sz val="12"/>
        <color rgb="FFFF0000"/>
        <rFont val="Arial Narrow"/>
        <family val="2"/>
      </rPr>
      <t>fecha de terminación</t>
    </r>
    <r>
      <rPr>
        <sz val="12"/>
        <color rgb="FFFF0000"/>
        <rFont val="Arial Narrow"/>
        <family val="2"/>
      </rPr>
      <t xml:space="preserve">; </t>
    </r>
    <r>
      <rPr>
        <i/>
        <sz val="12"/>
        <color rgb="FFFF0000"/>
        <rFont val="Arial Narrow"/>
        <family val="2"/>
      </rPr>
      <t>fecha de inicio</t>
    </r>
    <r>
      <rPr>
        <sz val="12"/>
        <color rgb="FFFF0000"/>
        <rFont val="Arial Narrow"/>
        <family val="2"/>
      </rPr>
      <t>).</t>
    </r>
    <r>
      <rPr>
        <sz val="12"/>
        <color theme="1"/>
        <rFont val="Arial Narrow"/>
        <family val="2"/>
      </rPr>
      <t xml:space="preserve"> Esta celda contiene la fórmula que calcula el plazo en días del contrato conforme los datos incluidos en los campos "Fecha de terminación" y "Fecha de inicio". </t>
    </r>
    <r>
      <rPr>
        <sz val="12"/>
        <color rgb="FFFF0000"/>
        <rFont val="Arial Narrow"/>
        <family val="2"/>
      </rPr>
      <t>Revise que sea un número entero positivo.</t>
    </r>
  </si>
  <si>
    <t>327
8
65</t>
  </si>
  <si>
    <r>
      <rPr>
        <sz val="12"/>
        <color rgb="FFFF0000"/>
        <rFont val="Arial Narrow"/>
        <family val="2"/>
      </rPr>
      <t>La fecha de inicio NO se deberá cambiar en ningún caso de modificación contractual</t>
    </r>
    <r>
      <rPr>
        <sz val="12"/>
        <color theme="1"/>
        <rFont val="Arial Narrow"/>
        <family val="2"/>
      </rPr>
      <t xml:space="preserve"> (cesión, suspensión, prórroga, otrosí, adición).</t>
    </r>
  </si>
  <si>
    <t>Escriba la fecha de terminación del contrato en formato día/mes/año tal como está registrado la cláusula PLAZO.</t>
  </si>
  <si>
    <t>En caso de prórroga u otrosí que extienda el plazo del contrato y, en consecuencia, modifique la fecha de terminación, esta celda se deberá ajustar.</t>
  </si>
  <si>
    <t>Período de reporte</t>
  </si>
  <si>
    <t>Seleccione de la lista desplegable el mes al que corresponde el informe de ejecución.</t>
  </si>
  <si>
    <t>Celda de tipo texto</t>
  </si>
  <si>
    <t>Escriba el nombre completo del supervisor, en mayúsculas.</t>
  </si>
  <si>
    <t>No. Identificación del supervisor</t>
  </si>
  <si>
    <t>Escriba el número de identificación del supervisor sea de tipo cedula de ciudadanía, extranjería o Nit, sin puntos, espacios o caracteres especiales.</t>
  </si>
  <si>
    <t>45169
14569635
900455628963</t>
  </si>
  <si>
    <t>Seleccione de la lista desplegable el tipo de modificación que ha tenido el contrato. Se deben registrar todas las modificaciones el contrato.</t>
  </si>
  <si>
    <t>* Adición: cuando se incrementa el valor inicial del contrato.
* Liberación de recursos: cuando se presentan recursos que no se desembolsarán al contratista correspondiente a los días no laborados dentro del plazo establecido.
* Prórroga: cuando se incrementa el plazo, ampliando la fecha de terminación inicial del contrato.
* Otrosí: cuando se incrementa el plazo y el valor inicial del contrato.
* Modificación: cuando se presentan ajustes al valor.
* Cesión: cuando se traspasa la relación contractual a un tercero.
* Suspensión: cuando se interrumpe temporalmente la prestación del servicio sin que por ello se extinga el contrato  conllevando al cese temporal de las principales obligaciones.</t>
  </si>
  <si>
    <t>Adición
Liberación de recursos
Prórroga
Otrosí
Modificación
Cesión 
Suspensión</t>
  </si>
  <si>
    <r>
      <t xml:space="preserve">Escriba el número del registro presupuestal emitido que respalda la modificación contractual en caso de adición, otrosí, modificación y cesión; sin comas puntos o caracteres especiales. En caso de liberación de recursos, prórroga o suspensión, el registro presupuestal corresponde al indicado en la celda </t>
    </r>
    <r>
      <rPr>
        <i/>
        <sz val="12"/>
        <color theme="1"/>
        <rFont val="Arial Narrow"/>
        <family val="2"/>
      </rPr>
      <t>Registro presupuestal (RP No.)</t>
    </r>
    <r>
      <rPr>
        <sz val="12"/>
        <color theme="1"/>
        <rFont val="Arial Narrow"/>
        <family val="2"/>
      </rPr>
      <t>.</t>
    </r>
  </si>
  <si>
    <t>Escriba la fecha en formato día/mes/año en la cual se realizó el documento que indica el tipo de modificación contractual.</t>
  </si>
  <si>
    <t>Tiempo en días (en caso de suspensión, otrosí o prórroga)</t>
  </si>
  <si>
    <t>Escriba, en caso de suspensión, el número de días del cese temporal de las obligaciones en negativo; o, en caso de otrosí o prórroga, el número de días en que se amplía el plazo de ejecución respecto al plazo inicial en positivo.</t>
  </si>
  <si>
    <t>60
-20</t>
  </si>
  <si>
    <t>Escriba, en caso de adición, otrosí o modificación, el valor por el cual se está incrementando el valor inicial registrado en positivo; en caso de suspensión o liberación de recursos, el valor por el cual se reduce el valor inicial indicándolo en negativo.</t>
  </si>
  <si>
    <t>$12,000,000
-$5,000,000</t>
  </si>
  <si>
    <t>Escriba una breve descripción que explique el porqué de la modificación.</t>
  </si>
  <si>
    <t>Se adiciona y prorroga porque….</t>
  </si>
  <si>
    <r>
      <rPr>
        <sz val="12"/>
        <color rgb="FFFF0000"/>
        <rFont val="Arial Narrow"/>
        <family val="2"/>
      </rPr>
      <t>ESTA CELDA DEBE MANTENER LA FÓRMULA =SUMA(</t>
    </r>
    <r>
      <rPr>
        <i/>
        <sz val="12"/>
        <color rgb="FFFF0000"/>
        <rFont val="Arial Narrow"/>
        <family val="2"/>
      </rPr>
      <t>modificaciones</t>
    </r>
    <r>
      <rPr>
        <sz val="12"/>
        <color rgb="FFFF0000"/>
        <rFont val="Arial Narrow"/>
        <family val="2"/>
      </rPr>
      <t>).</t>
    </r>
    <r>
      <rPr>
        <sz val="12"/>
        <color theme="1"/>
        <rFont val="Arial Narrow"/>
        <family val="2"/>
      </rPr>
      <t xml:space="preserve"> Esta celda contiene la fórmula que calcula el valor total de las modificaciones efectuadas al contrato.</t>
    </r>
  </si>
  <si>
    <t>Escriba el nombre o razón social de la persona natural o jurídica que suscribió el contrato inicialmente.</t>
  </si>
  <si>
    <t>No. identificación</t>
  </si>
  <si>
    <t>Escriba el número de documento del contratista (cédula o Nit) inicial, sin puntos, espacios o caracteres especiales</t>
  </si>
  <si>
    <r>
      <t xml:space="preserve">Escriba el nombre o razón social de la persona natural o jurídica que recibirá el contrato. </t>
    </r>
    <r>
      <rPr>
        <sz val="12"/>
        <color rgb="FFFF0000"/>
        <rFont val="Arial Narrow"/>
        <family val="2"/>
      </rPr>
      <t>El nombre aquí relacionado debe coincidir con el nombre registrado en la celda "Nombre del Contratista" del apartado DATOS DEL CONTRATO.</t>
    </r>
  </si>
  <si>
    <r>
      <t xml:space="preserve">Escriba el número de documento del contratista (cédula o Nit) que recibirá el contrato, sin puntos, espacios o caracteres especiales. </t>
    </r>
    <r>
      <rPr>
        <sz val="12"/>
        <color rgb="FFFF0000"/>
        <rFont val="Arial Narrow"/>
        <family val="2"/>
      </rPr>
      <t>El número de documento aquí relacionado debe coincidir con el número registrado en la celda "No. Identificación del contratista" del apartado DATOS DEL CONTRATO.</t>
    </r>
  </si>
  <si>
    <t>Escriba el valor que se presenta en el balance financiero - "Saldo a ceder" descrito en la minuta de cesión.</t>
  </si>
  <si>
    <t>Sólo se debe diligenciar en caso de cesión.</t>
  </si>
  <si>
    <t>Terminación anticipada:</t>
  </si>
  <si>
    <t>Escriba la fecha en formato día/mes/año en la cual se termina el contrato.</t>
  </si>
  <si>
    <t>Sólo se debe diligenciar en caso de terminación anticipada.</t>
  </si>
  <si>
    <t>Acta de terminación:</t>
  </si>
  <si>
    <t>Marque una X, según corresponda, SI cuando ya está suscrita el acta de terminación anticipada, o NO en caso que aún no se haya suscrito.</t>
  </si>
  <si>
    <t>Se debe marcar alguna de las dos opciones en caso de terminación anticipada.</t>
  </si>
  <si>
    <t>X</t>
  </si>
  <si>
    <t>Escriba la fecha en formato día/mes/año en la cual se suscribió el acta de terminación del contrato.</t>
  </si>
  <si>
    <t>Sólo se diligencia en caso que a la fecha de presentación del informe se haya suscrito el acta de terminación.</t>
  </si>
  <si>
    <r>
      <rPr>
        <sz val="12"/>
        <color rgb="FFFF0000"/>
        <rFont val="Arial Narrow"/>
        <family val="2"/>
      </rPr>
      <t>ESTA CELDA DEBE MANTENER LA FÓRMULA =</t>
    </r>
    <r>
      <rPr>
        <i/>
        <sz val="12"/>
        <color rgb="FFFF0000"/>
        <rFont val="Arial Narrow"/>
        <family val="2"/>
      </rPr>
      <t>Valor inicial del contrato</t>
    </r>
    <r>
      <rPr>
        <sz val="12"/>
        <color rgb="FFFF0000"/>
        <rFont val="Arial Narrow"/>
        <family val="2"/>
      </rPr>
      <t>+TOTAL MODIFICACIONES.</t>
    </r>
    <r>
      <rPr>
        <sz val="12"/>
        <color theme="1"/>
        <rFont val="Arial Narrow"/>
        <family val="2"/>
      </rPr>
      <t xml:space="preserve"> Esta celda contiene la fórmula que calcula el valor actual del contrato después de las modificaciones realizadas. Se calcula sumando el valor inicial del contrato más la sumatoria del valor de todas las modificaciones (adiciones o reducciones). </t>
    </r>
    <r>
      <rPr>
        <sz val="12"/>
        <color rgb="FFFF0000"/>
        <rFont val="Arial Narrow"/>
        <family val="2"/>
      </rPr>
      <t>Revise que sea un número entero positivo.</t>
    </r>
  </si>
  <si>
    <t>En caso de adición, otrosí, modificación, se deberá ajustar conforme esté estipulado en la cláusula VALOR Y FORMA DE PAGO del documento de modificación contractual.</t>
  </si>
  <si>
    <t>Celda de tipo porcentaje</t>
  </si>
  <si>
    <t>Escriba las aclaraciones que considere pertinentes sobre la orden de pago y los desembolsos.</t>
  </si>
  <si>
    <r>
      <t>Ejecución financiera acumulada:</t>
    </r>
    <r>
      <rPr>
        <sz val="12"/>
        <color theme="1"/>
        <rFont val="Arial Narrow"/>
        <family val="2"/>
      </rPr>
      <t xml:space="preserve"> Se compone de dos campos</t>
    </r>
  </si>
  <si>
    <r>
      <rPr>
        <sz val="12"/>
        <color rgb="FFFF0000"/>
        <rFont val="Arial Narrow"/>
        <family val="2"/>
      </rPr>
      <t xml:space="preserve">ESTA CELDA DEBE MANTENER LA FÓRMULA =Total </t>
    </r>
    <r>
      <rPr>
        <i/>
        <sz val="12"/>
        <color rgb="FFFF0000"/>
        <rFont val="Arial Narrow"/>
        <family val="2"/>
      </rPr>
      <t>Valor Orden de Pago</t>
    </r>
    <r>
      <rPr>
        <sz val="12"/>
        <color rgb="FFFF0000"/>
        <rFont val="Arial Narrow"/>
        <family val="2"/>
      </rPr>
      <t xml:space="preserve"> / </t>
    </r>
    <r>
      <rPr>
        <i/>
        <sz val="12"/>
        <color rgb="FFFF0000"/>
        <rFont val="Arial Narrow"/>
        <family val="2"/>
      </rPr>
      <t>Valor Total del Contrato</t>
    </r>
    <r>
      <rPr>
        <sz val="12"/>
        <color rgb="FFFF0000"/>
        <rFont val="Arial Narrow"/>
        <family val="2"/>
      </rPr>
      <t>.</t>
    </r>
    <r>
      <rPr>
        <sz val="12"/>
        <color theme="1"/>
        <rFont val="Arial Narrow"/>
        <family val="2"/>
      </rPr>
      <t xml:space="preserve"> Esta celda contiene la fórmula que calcula la ponderación acumulada de los pagos realizados a la fecha de presentación del informe en relación con el valor total del contrato.</t>
    </r>
  </si>
  <si>
    <r>
      <rPr>
        <sz val="12"/>
        <color rgb="FFFF0000"/>
        <rFont val="Arial Narrow"/>
        <family val="2"/>
      </rPr>
      <t>ESTA CELDA DEBE MANTENER LA FÓRMULA =SUMA(</t>
    </r>
    <r>
      <rPr>
        <i/>
        <sz val="12"/>
        <color rgb="FFFF0000"/>
        <rFont val="Arial Narrow"/>
        <family val="2"/>
      </rPr>
      <t>Valor Orden de Pago</t>
    </r>
    <r>
      <rPr>
        <sz val="12"/>
        <color rgb="FFFF0000"/>
        <rFont val="Arial Narrow"/>
        <family val="2"/>
      </rPr>
      <t>).</t>
    </r>
    <r>
      <rPr>
        <sz val="12"/>
        <color theme="1"/>
        <rFont val="Arial Narrow"/>
        <family val="2"/>
      </rPr>
      <t xml:space="preserve"> Esta celda contiene la fórmula que calcula la suma de los pagos realizados a la fecha de presentación del informe.</t>
    </r>
  </si>
  <si>
    <r>
      <t>SALDO POR GIRAR:</t>
    </r>
    <r>
      <rPr>
        <sz val="12"/>
        <color theme="1"/>
        <rFont val="Arial Narrow"/>
        <family val="2"/>
      </rPr>
      <t xml:space="preserve"> Se compone de dos campos</t>
    </r>
  </si>
  <si>
    <r>
      <rPr>
        <sz val="12"/>
        <color rgb="FFFF0000"/>
        <rFont val="Arial Narrow"/>
        <family val="2"/>
      </rPr>
      <t xml:space="preserve">ESTA CELDA DEBE MANTENER LA FÓRMULA =1 - </t>
    </r>
    <r>
      <rPr>
        <i/>
        <sz val="12"/>
        <color rgb="FFFF0000"/>
        <rFont val="Arial Narrow"/>
        <family val="2"/>
      </rPr>
      <t xml:space="preserve">Ejecución financiera acumulada </t>
    </r>
    <r>
      <rPr>
        <sz val="12"/>
        <color rgb="FFFF0000"/>
        <rFont val="Arial Narrow"/>
        <family val="2"/>
      </rPr>
      <t>(porcentaje).</t>
    </r>
    <r>
      <rPr>
        <sz val="12"/>
        <color theme="1"/>
        <rFont val="Arial Narrow"/>
        <family val="2"/>
      </rPr>
      <t xml:space="preserve"> Esta celda contiene la fórmula que calcula el porcentaje de recursos pendientes por desembolso a la fecha de presentación del informe.</t>
    </r>
  </si>
  <si>
    <r>
      <rPr>
        <sz val="12"/>
        <color rgb="FFFF0000"/>
        <rFont val="Arial Narrow"/>
        <family val="2"/>
      </rPr>
      <t>ESTA CELDA DEBE MANTENER LA FÓRMULA =</t>
    </r>
    <r>
      <rPr>
        <i/>
        <sz val="12"/>
        <color rgb="FFFF0000"/>
        <rFont val="Arial Narrow"/>
        <family val="2"/>
      </rPr>
      <t>Valor Total del Contrato</t>
    </r>
    <r>
      <rPr>
        <sz val="12"/>
        <color rgb="FFFF0000"/>
        <rFont val="Arial Narrow"/>
        <family val="2"/>
      </rPr>
      <t xml:space="preserve"> - </t>
    </r>
    <r>
      <rPr>
        <i/>
        <sz val="12"/>
        <color rgb="FFFF0000"/>
        <rFont val="Arial Narrow"/>
        <family val="2"/>
      </rPr>
      <t>Ejecución financiera acumulada</t>
    </r>
    <r>
      <rPr>
        <sz val="12"/>
        <color rgb="FFFF0000"/>
        <rFont val="Arial Narrow"/>
        <family val="2"/>
      </rPr>
      <t xml:space="preserve"> (valor $).</t>
    </r>
    <r>
      <rPr>
        <sz val="12"/>
        <color theme="1"/>
        <rFont val="Arial Narrow"/>
        <family val="2"/>
      </rPr>
      <t xml:space="preserve"> Esta celda contiene la fórmula que calcula la sustracción del valor total del contrato y el valor total de los pagos desembolsados, reflejando cuántos recursos están pendientes por desembolsar.</t>
    </r>
  </si>
  <si>
    <t>Escriba, en cada fila, las obligaciones específicas tal como se encuentren relacionadas en la cláusula OBLIGACIONES DEL CONTRATISTA - apartado "Obligaciones específicas".</t>
  </si>
  <si>
    <t>Escriba la descripción de las actividades que realiza por cada obligación durante el mes de la presentación del informe.</t>
  </si>
  <si>
    <t>ENTREGABLES DEL CONTRATO (ACUMULADOS)</t>
  </si>
  <si>
    <t>Productos o servicios a entregar</t>
  </si>
  <si>
    <t>Escriba los entregables descritos en el contrato, si aplica, mencionando el nombre concreto del producto. Debe anotar todos los entregables, incluso si es el mismo para todos los meses, en cuyo caso se recomienda que los identifique con el que corresponde para cada mes.</t>
  </si>
  <si>
    <t>Caso de un único entregable:
- Herramienta de Seguimiento
Caso mismo entregable mensual: Informes mensuales:
- Informe enero.
- Informe febrero.
- Informe marzo.</t>
  </si>
  <si>
    <t>Fecha de entrega programada</t>
  </si>
  <si>
    <t>Escriba la fecha programada de entrega del producto en formato día/mes/año. Se debe diligenciar en su totalidad desde el inicio conforme lo establecido en el contrato.</t>
  </si>
  <si>
    <t>Seleccione de la lista desplegable el mes en el que se está anexando como soporte la entrega del producto y haya sido aceptado por el supervisor.</t>
  </si>
  <si>
    <t>ENERO
FEBRERO
MARZO</t>
  </si>
  <si>
    <t>Escriba las observaciones que considere pertinentes sobre el producto entregado.</t>
  </si>
  <si>
    <t>Escriba el motivo o razón que origina la dificultad en la ejecución del objeto contractual, la falta de realización de la acción u omisión acordada en origen de la relación jurídica, o la realización incompleta, defectuosa o irregular de las obligaciones.</t>
  </si>
  <si>
    <t>Seleccione de la lista desplegable el tipo de dificultad que se presenta en la ejecución del objeto contractual.</t>
  </si>
  <si>
    <t>* Técnicas: situación que impide el desarrollo de las labores encaminadas obtener servicios o bienes ajustados a las cantidades, especificaciones y calidades establecidas.
* Administrativas: situación que obstaculiza el cumplimiento de trámites necesarios para el desarrollo de las actividades relacionadas con la ejecución del contrato.
* Financieras/Contables: situación que obstruye el buen manejo e inversión de los recursos del contrato.
* Jurídicos: situación que dificulta las actividades dirigidas a asegurar que las
conductas de las partes durante la ejecución del contrato se ciñan a la Ley.</t>
  </si>
  <si>
    <t xml:space="preserve">Escriba cómo se va a solucionar la dificultad presentada. </t>
  </si>
  <si>
    <t>Escriba la fecha de solución de la dificultad en formato día/mes/año.</t>
  </si>
  <si>
    <t>Escriba aquí las acciones realizadas para dar solución a la dificultad.</t>
  </si>
  <si>
    <t>Describa el resultado obtenido con las acciones y gestión realizada.</t>
  </si>
  <si>
    <t>¿Se materializó alguno de los riesgos previsibles contractuales?</t>
  </si>
  <si>
    <t>Marque una X, según corresponda, SI cuando las dificultades mencionadas estén relacionadas con circunstancias que fueron identificadas previamente con potencialidades de alteración del equilibrio financiero del contrato, siempre que hayan sido cuantificables en condiciones normales; o NO en caso contrario.</t>
  </si>
  <si>
    <t>Se debe marcar alguna de las dos opciones.</t>
  </si>
  <si>
    <t>Escriba los comentarios que considere pertinentes y relevantes respecto a la ejecución del Contrato y el informe presentado. También puede incluir observaciones sobre designaciones temporales o cambios en la supervisión.</t>
  </si>
  <si>
    <t>Espacio para la firma del supervisor.</t>
  </si>
  <si>
    <t>Escriba la fecha de firma de aprobación del informe de ejecución en formato día/mes/año.</t>
  </si>
  <si>
    <t>En caso que el contratista preste sus servicios en dos dependencias, escríbalo en el campo observación de la fila 13.</t>
  </si>
  <si>
    <t>Subdirección de Gestión Humana
Oficina Asesora de Planeación</t>
  </si>
  <si>
    <t>Juan José Pérez
UT-Unidos
Asesores Jurídicos S.A.S.</t>
  </si>
  <si>
    <t>Escriba el objeto contractual tal como está registrado en la plataforma SECOP II. En caso de requerirlo, use caracteres como guiones, puntos, números u otros que sean necesarios.</t>
  </si>
  <si>
    <t>Prestar los servicios para la implmentación del Plan de Capacitación Intitucional de la UAECOB</t>
  </si>
  <si>
    <t>Escriba el valor del contrato tal como está registrado en el clausulado y en SECOP II, sin puntos, espacios o caracteres especiales.</t>
  </si>
  <si>
    <t>Escriba la fecha de inicio del contrato en formato día/mes/año la cual corresponderá a la registrada en el acta de inicio o a la reportada en la plataforma SECOP II</t>
  </si>
  <si>
    <t>enero
febrero
marzo</t>
  </si>
  <si>
    <t>MARGARITA PÉREZ</t>
  </si>
  <si>
    <t>Escriba el nombre del cargo del supervisor que le ha sido designado, este incluye la dependencia y no necesariamente es la misma en la que se realiza la ejecución el contrato.</t>
  </si>
  <si>
    <t>SUBDIRECTOR DE GESTIÓN HUMANA</t>
  </si>
  <si>
    <t>ASESORES SAS</t>
  </si>
  <si>
    <t>INSTALACIONES SAS</t>
  </si>
  <si>
    <t>Escriba todas las fechas de pago en formato día/mes/año que se encuentren relacionadas en los documentos del contrato o como quiera que haya sido instruido por su Supervisor.</t>
  </si>
  <si>
    <t>Escriba el valor bruto del desembolso conforme la información de los pagos realizados o en caso de ser el primer pago, de la información proveniente de los documentos contractuales.</t>
  </si>
  <si>
    <t>1:
2:
3:</t>
  </si>
  <si>
    <t>Número de factura</t>
  </si>
  <si>
    <t>Relacionar el número de factura relacionada con el presente informe en caso de que aplique.</t>
  </si>
  <si>
    <t>En caso de que el informe no se esté construyendo para realizar un cobro, este espacio se deja vacío</t>
  </si>
  <si>
    <t>Fecha de factura</t>
  </si>
  <si>
    <t>Escriba la fecha de emisión de la factura correpondiente al informe en caso de que aplique</t>
  </si>
  <si>
    <t>Firma del contratista</t>
  </si>
  <si>
    <t>Espacio para la firma del contratista.</t>
  </si>
  <si>
    <t>Fecha de aprobación del informe por parte del supervisor</t>
  </si>
  <si>
    <t>Fecha de la entrega de factura a financiera</t>
  </si>
  <si>
    <t>Escriba la fecha en la cual se hizo entrega de la factura al área financiera en formato día/mes/año.</t>
  </si>
  <si>
    <t>Firma del apoyo a la supervisión</t>
  </si>
  <si>
    <t>Espacio para la firma de quién apoya la supervisión del contrato.</t>
  </si>
  <si>
    <t>Firma del supervisor</t>
  </si>
  <si>
    <t>Espacio para escribir en MAYÚSCULA el nombre del contratista.</t>
  </si>
  <si>
    <t>Espacio para escribir en MAYÚSCULA el nombre de quién apoya la supervisión del contrato.</t>
  </si>
  <si>
    <t>Espacio para escribir en MAYÚSCULA el nombre del supervisor.</t>
  </si>
  <si>
    <t>Código: GJ-FT08</t>
  </si>
  <si>
    <t>Versión: 02</t>
  </si>
  <si>
    <t>Vigencia: 26/07/2024</t>
  </si>
  <si>
    <t>Fecha de modificación</t>
  </si>
  <si>
    <t xml:space="preserve">Fecha de Aprobación de la Póliza </t>
  </si>
  <si>
    <t>No. De poliza y Anexo</t>
  </si>
  <si>
    <t>DD/MM/AAAA</t>
  </si>
  <si>
    <t>No. XXXXXXXXXXXXXXX  Anexo No. XXX</t>
  </si>
  <si>
    <t>Fecha de expedición de la póliza</t>
  </si>
  <si>
    <t>RP No.</t>
  </si>
  <si>
    <t>Pagos realizados</t>
  </si>
  <si>
    <t>Número de Pago</t>
  </si>
  <si>
    <t>Valor pagado ($)</t>
  </si>
  <si>
    <t>MODIFICACIONES CONTRACTUALES EN EL PERÍODO Y/O MODIFICACIONES DE PÓLIZAS</t>
  </si>
  <si>
    <t>Para registrar los datos de la pólizas, cuando ocurrieron modificaciones al contrato</t>
  </si>
  <si>
    <t>NA</t>
  </si>
  <si>
    <t>Celdas de: Fecha de expedición de la póliza, Fecha de modificación, Fecha de Aprobación de la Póliza
Celda: No. De poliza y Anexo</t>
  </si>
  <si>
    <t>Escriba las fechas de expedición de la póliza, la fecha en la cual se realizó la modificación y la fecha en la que se aprobaron las garantías, todas en formato: DD/MM/AAAA
Escribir el dato correspondiente al número de la póliza y de documentos anexos</t>
  </si>
  <si>
    <r>
      <t xml:space="preserve">Pagos realizados: </t>
    </r>
    <r>
      <rPr>
        <sz val="12"/>
        <color theme="1"/>
        <rFont val="Arial Narrow"/>
        <family val="2"/>
      </rPr>
      <t>Escriba los valores y fechas conforme se han ejecutado los pagos del contrato. Si aún no se han realizado pagos, las celdas quedarán vacías</t>
    </r>
  </si>
  <si>
    <t>Número de pago</t>
  </si>
  <si>
    <t>Celda de tipo de número</t>
  </si>
  <si>
    <t>Escriba el dato del número de pago realizado</t>
  </si>
  <si>
    <t>En caso de haberse realizado pagos al contrato</t>
  </si>
  <si>
    <t>1 ó 2 ó 3</t>
  </si>
  <si>
    <t>Corresponde al porcentaje de ese pago respecto al valor total del contrato</t>
  </si>
  <si>
    <r>
      <t xml:space="preserve">1. Antes de diligenciar el formato, lea atentamente las instrucciones.
</t>
    </r>
    <r>
      <rPr>
        <b/>
        <sz val="12"/>
        <rFont val="Arial Narrow"/>
        <family val="2"/>
      </rPr>
      <t xml:space="preserve">2. NO modifique los nombres de los campos.
3. NO modifique el nombre de las hojas de este formato.
</t>
    </r>
    <r>
      <rPr>
        <sz val="12"/>
        <rFont val="Arial Narrow"/>
        <family val="2"/>
      </rPr>
      <t>4. Si en el proceso de diligenciamiento alguna celda se resalta en rojo o se solicita la revisión de los datos en letras rojas, realice los ajustes pertinentes antes de presentar formalmente el informe.
5. En caso de requerir más filas, se recomienda que estas se inserten entre la penúltima y trasantepenúltima fila. Nunca inserte filas antes de la primera o después de la última.
6. Si tiene dudas sobre el diligenciamiento del formato, diríjase a la Oficina Asesora Jurídica.</t>
    </r>
  </si>
  <si>
    <t>Número de informe para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</si>
</sst>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4" formatCode="_-&quot;$&quot;\ * #,##0.00_-;\-&quot;$&quot;\ * #,##0.00_-;_-&quot;$&quot;\ * &quot;-&quot;??_-;_-@_-"/>
    <numFmt numFmtId="43" formatCode="_-* #,##0.00_-;\-* #,##0.00_-;_-* &quot;-&quot;??_-;_-@_-"/>
    <numFmt numFmtId="164" formatCode="dd/mm/yyyy;@"/>
    <numFmt numFmtId="165" formatCode="_([$$-240A]\ * #,##0.00_);_([$$-240A]\ * \(#,##0.00\);_([$$-240A]\ * &quot;-&quot;??_);_(@_)"/>
    <numFmt numFmtId="166" formatCode="_-&quot;$&quot;* #,##0.00_-;\-&quot;$&quot;* #,##0.00_-;_-&quot;$&quot;* &quot;-&quot;_-;_-@_-"/>
    <numFmt numFmtId="167" formatCode="_([$$-240A]\ * #,##0_);_([$$-240A]\ * \(#,##0\);_([$$-240A]\ * &quot;-&quot;??_);_(@_)"/>
    <numFmt numFmtId="168" formatCode="&quot;$&quot;\ #,##0"/>
    <numFmt numFmtId="169" formatCode="&quot;$&quot;\ #,##0.00"/>
    <numFmt numFmtId="170" formatCode="0.0%"/>
    <numFmt numFmtId="171" formatCode="&quot;$&quot;#,##0;[Red]\-&quot;$&quot;#,##0"/>
  </numFmts>
  <fonts count="26"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1"/>
      <name val="Arial Narrow"/>
      <family val="2"/>
    </font>
    <font>
      <sz val="11"/>
      <name val="Arial Narrow"/>
      <family val="2"/>
    </font>
    <font>
      <i/>
      <sz val="11"/>
      <color theme="1"/>
      <name val="Arial Narrow"/>
      <family val="2"/>
    </font>
    <font>
      <b/>
      <i/>
      <sz val="11"/>
      <color theme="1"/>
      <name val="Arial Narrow"/>
      <family val="2"/>
    </font>
    <font>
      <sz val="9"/>
      <color indexed="81"/>
      <name val="Tahoma"/>
      <family val="2"/>
    </font>
    <font>
      <b/>
      <sz val="9"/>
      <color indexed="81"/>
      <name val="Tahoma"/>
      <family val="2"/>
    </font>
    <font>
      <sz val="11"/>
      <name val="Arial"/>
      <family val="2"/>
    </font>
    <font>
      <b/>
      <sz val="11"/>
      <name val="Arial"/>
      <family val="2"/>
    </font>
    <font>
      <b/>
      <sz val="12"/>
      <color theme="1"/>
      <name val="Arial"/>
      <family val="2"/>
    </font>
    <font>
      <b/>
      <sz val="12"/>
      <name val="Arial Narrow"/>
      <family val="2"/>
    </font>
    <font>
      <b/>
      <i/>
      <sz val="11"/>
      <name val="Arial Narrow"/>
      <family val="2"/>
    </font>
    <font>
      <b/>
      <sz val="14"/>
      <color rgb="FFFF0000"/>
      <name val="Arial Narrow"/>
      <family val="2"/>
    </font>
    <font>
      <b/>
      <sz val="11"/>
      <color rgb="FFFF0000"/>
      <name val="Arial Narrow"/>
      <family val="2"/>
    </font>
    <font>
      <sz val="12"/>
      <color rgb="FFFF0000"/>
      <name val="Arial Narrow"/>
      <family val="2"/>
    </font>
    <font>
      <b/>
      <sz val="12"/>
      <color theme="1"/>
      <name val="Arial Narrow"/>
      <family val="2"/>
    </font>
    <font>
      <b/>
      <i/>
      <sz val="12"/>
      <color theme="1"/>
      <name val="Arial Narrow"/>
      <family val="2"/>
    </font>
    <font>
      <sz val="12"/>
      <color theme="1"/>
      <name val="Arial Narrow"/>
      <family val="2"/>
    </font>
    <font>
      <i/>
      <sz val="12"/>
      <color rgb="FFFF0000"/>
      <name val="Arial Narrow"/>
      <family val="2"/>
    </font>
    <font>
      <sz val="12"/>
      <name val="Arial Narrow"/>
      <family val="2"/>
    </font>
    <font>
      <i/>
      <sz val="12"/>
      <color theme="1"/>
      <name val="Arial Narrow"/>
      <family val="2"/>
    </font>
    <font>
      <b/>
      <sz val="10"/>
      <name val="Arial"/>
      <family val="2"/>
    </font>
    <font>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399975585192419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83">
    <xf numFmtId="0" fontId="0" fillId="0" borderId="0" xfId="0"/>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protection locked="0"/>
    </xf>
    <xf numFmtId="42" fontId="2" fillId="0" borderId="0" xfId="2" applyFont="1" applyAlignment="1" applyProtection="1">
      <alignment horizontal="left"/>
      <protection locked="0"/>
    </xf>
    <xf numFmtId="10" fontId="2" fillId="0" borderId="0" xfId="3" applyNumberFormat="1" applyFont="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4" fillId="0" borderId="8" xfId="0" applyFont="1" applyBorder="1" applyAlignment="1" applyProtection="1">
      <alignment horizontal="center" vertical="top" wrapText="1"/>
      <protection locked="0"/>
    </xf>
    <xf numFmtId="0" fontId="4" fillId="2" borderId="8"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protection locked="0"/>
    </xf>
    <xf numFmtId="0" fontId="3" fillId="0" borderId="0" xfId="0" applyFont="1" applyAlignment="1" applyProtection="1">
      <alignment horizontal="center" vertical="top" wrapText="1"/>
      <protection locked="0"/>
    </xf>
    <xf numFmtId="0" fontId="3" fillId="0" borderId="0" xfId="0" applyFont="1" applyAlignment="1" applyProtection="1">
      <alignment horizontal="center" vertical="top"/>
      <protection locked="0"/>
    </xf>
    <xf numFmtId="0" fontId="2" fillId="3" borderId="0" xfId="0" applyFont="1" applyFill="1" applyAlignment="1" applyProtection="1">
      <alignment horizontal="left" vertical="center"/>
      <protection locked="0"/>
    </xf>
    <xf numFmtId="0" fontId="0" fillId="0" borderId="0" xfId="0" applyAlignment="1">
      <alignment wrapText="1"/>
    </xf>
    <xf numFmtId="1" fontId="2" fillId="3" borderId="8" xfId="1"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5" fillId="0" borderId="0" xfId="0" applyFont="1" applyAlignment="1" applyProtection="1">
      <alignment horizontal="left"/>
      <protection locked="0"/>
    </xf>
    <xf numFmtId="0" fontId="5" fillId="0" borderId="0" xfId="0" applyFont="1" applyAlignment="1" applyProtection="1">
      <alignment horizontal="left" vertical="center"/>
      <protection locked="0"/>
    </xf>
    <xf numFmtId="0" fontId="5" fillId="2" borderId="8" xfId="0" applyFont="1" applyFill="1" applyBorder="1" applyAlignment="1">
      <alignment horizontal="center" vertical="center" wrapText="1"/>
    </xf>
    <xf numFmtId="0" fontId="5" fillId="3" borderId="8" xfId="0" applyFont="1" applyFill="1" applyBorder="1" applyAlignment="1" applyProtection="1">
      <alignment horizontal="center" vertical="center" wrapText="1"/>
      <protection locked="0"/>
    </xf>
    <xf numFmtId="0" fontId="4" fillId="0" borderId="0" xfId="0" applyFont="1" applyAlignment="1">
      <alignment vertical="center"/>
    </xf>
    <xf numFmtId="0" fontId="5" fillId="0" borderId="0" xfId="0" applyFont="1" applyAlignment="1">
      <alignment vertical="center"/>
    </xf>
    <xf numFmtId="9" fontId="5" fillId="3" borderId="0" xfId="3" applyFont="1" applyFill="1" applyBorder="1" applyAlignment="1" applyProtection="1">
      <alignment vertical="center"/>
    </xf>
    <xf numFmtId="167" fontId="4" fillId="3" borderId="0" xfId="0" applyNumberFormat="1" applyFont="1" applyFill="1" applyAlignment="1">
      <alignment vertical="center"/>
    </xf>
    <xf numFmtId="10" fontId="5" fillId="0" borderId="0" xfId="3" applyNumberFormat="1" applyFont="1" applyFill="1" applyBorder="1" applyAlignment="1" applyProtection="1">
      <alignment vertical="center"/>
    </xf>
    <xf numFmtId="167" fontId="4" fillId="0" borderId="0" xfId="0" applyNumberFormat="1" applyFont="1" applyAlignment="1">
      <alignment vertical="center"/>
    </xf>
    <xf numFmtId="0" fontId="2" fillId="0" borderId="0" xfId="0" applyFont="1" applyAlignment="1">
      <alignment vertical="center"/>
    </xf>
    <xf numFmtId="0" fontId="4" fillId="0" borderId="0" xfId="0" applyFont="1" applyAlignment="1">
      <alignment horizontal="right" vertical="center"/>
    </xf>
    <xf numFmtId="0" fontId="5" fillId="0" borderId="8" xfId="0" applyFont="1" applyBorder="1" applyAlignment="1">
      <alignment vertical="center" wrapText="1"/>
    </xf>
    <xf numFmtId="0" fontId="19" fillId="3" borderId="8" xfId="0" applyFont="1" applyFill="1" applyBorder="1" applyAlignment="1">
      <alignment vertical="center" wrapText="1"/>
    </xf>
    <xf numFmtId="0" fontId="20" fillId="3" borderId="8" xfId="0" applyFont="1" applyFill="1" applyBorder="1" applyAlignment="1">
      <alignment vertical="center" wrapText="1"/>
    </xf>
    <xf numFmtId="0" fontId="20" fillId="3" borderId="8" xfId="0" applyFont="1" applyFill="1" applyBorder="1" applyAlignment="1">
      <alignment horizontal="left" vertical="center" wrapText="1"/>
    </xf>
    <xf numFmtId="171" fontId="20" fillId="3" borderId="8" xfId="0" applyNumberFormat="1" applyFont="1" applyFill="1" applyBorder="1" applyAlignment="1">
      <alignment horizontal="left" vertical="center" wrapText="1"/>
    </xf>
    <xf numFmtId="14" fontId="20" fillId="3" borderId="8" xfId="0" applyNumberFormat="1" applyFont="1" applyFill="1" applyBorder="1" applyAlignment="1">
      <alignment horizontal="left" vertical="center" wrapText="1"/>
    </xf>
    <xf numFmtId="0" fontId="22" fillId="3" borderId="8" xfId="0" applyFont="1" applyFill="1" applyBorder="1" applyAlignment="1">
      <alignment vertical="center" wrapText="1"/>
    </xf>
    <xf numFmtId="10" fontId="20" fillId="3" borderId="8" xfId="0" applyNumberFormat="1" applyFont="1" applyFill="1" applyBorder="1" applyAlignment="1">
      <alignment horizontal="left" vertical="center" wrapText="1"/>
    </xf>
    <xf numFmtId="9" fontId="20" fillId="3" borderId="8" xfId="0" applyNumberFormat="1" applyFont="1" applyFill="1" applyBorder="1" applyAlignment="1">
      <alignment horizontal="left" vertical="center" wrapText="1"/>
    </xf>
    <xf numFmtId="9" fontId="20" fillId="3" borderId="8" xfId="3" applyFont="1" applyFill="1" applyBorder="1" applyAlignment="1">
      <alignment horizontal="left" vertical="center" wrapText="1"/>
    </xf>
    <xf numFmtId="0" fontId="18" fillId="2" borderId="8" xfId="0" applyFont="1" applyFill="1" applyBorder="1" applyAlignment="1">
      <alignment horizontal="center" vertical="center" wrapText="1"/>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49" fontId="4" fillId="3" borderId="12" xfId="0" applyNumberFormat="1" applyFont="1" applyFill="1" applyBorder="1" applyAlignment="1" applyProtection="1">
      <alignment horizontal="left" vertical="center"/>
      <protection locked="0"/>
    </xf>
    <xf numFmtId="49" fontId="4" fillId="3" borderId="7" xfId="0" applyNumberFormat="1" applyFont="1" applyFill="1" applyBorder="1" applyAlignment="1" applyProtection="1">
      <alignment horizontal="left" vertical="center"/>
      <protection locked="0"/>
    </xf>
    <xf numFmtId="49" fontId="4" fillId="3" borderId="13" xfId="0" applyNumberFormat="1" applyFont="1" applyFill="1" applyBorder="1" applyAlignment="1" applyProtection="1">
      <alignment horizontal="left" vertical="center"/>
      <protection locked="0"/>
    </xf>
    <xf numFmtId="49" fontId="4" fillId="3" borderId="16" xfId="0" applyNumberFormat="1" applyFont="1" applyFill="1" applyBorder="1" applyAlignment="1" applyProtection="1">
      <alignment horizontal="left" vertical="center"/>
      <protection locked="0"/>
    </xf>
    <xf numFmtId="49" fontId="4" fillId="3" borderId="0" xfId="0" applyNumberFormat="1" applyFont="1" applyFill="1" applyAlignment="1" applyProtection="1">
      <alignment horizontal="left" vertical="center"/>
      <protection locked="0"/>
    </xf>
    <xf numFmtId="49" fontId="4" fillId="3" borderId="17" xfId="0" applyNumberFormat="1" applyFont="1" applyFill="1" applyBorder="1" applyAlignment="1" applyProtection="1">
      <alignment horizontal="left" vertical="center"/>
      <protection locked="0"/>
    </xf>
    <xf numFmtId="0" fontId="4" fillId="4" borderId="15" xfId="0" applyFont="1" applyFill="1" applyBorder="1" applyAlignment="1" applyProtection="1">
      <alignment horizontal="center" vertical="center"/>
      <protection locked="0"/>
    </xf>
    <xf numFmtId="1" fontId="2" fillId="3" borderId="14" xfId="1" applyNumberFormat="1" applyFont="1" applyFill="1" applyBorder="1" applyAlignment="1" applyProtection="1">
      <alignment horizontal="center" vertical="center"/>
      <protection locked="0"/>
    </xf>
    <xf numFmtId="49" fontId="5" fillId="3" borderId="14" xfId="0" applyNumberFormat="1"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13"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3" borderId="14"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xf>
    <xf numFmtId="0" fontId="22" fillId="3" borderId="3" xfId="0" applyFont="1" applyFill="1" applyBorder="1" applyAlignment="1">
      <alignment horizontal="left" vertical="center"/>
    </xf>
    <xf numFmtId="0" fontId="3" fillId="0" borderId="15"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49" fontId="5" fillId="0" borderId="1" xfId="3" applyNumberFormat="1" applyFont="1" applyBorder="1" applyAlignment="1" applyProtection="1">
      <alignment horizontal="center" vertical="top" wrapText="1"/>
      <protection locked="0"/>
    </xf>
    <xf numFmtId="49" fontId="5" fillId="0" borderId="2" xfId="3" applyNumberFormat="1" applyFont="1" applyBorder="1" applyAlignment="1" applyProtection="1">
      <alignment horizontal="center" vertical="top" wrapText="1"/>
      <protection locked="0"/>
    </xf>
    <xf numFmtId="49" fontId="5" fillId="0" borderId="3" xfId="3" applyNumberFormat="1" applyFont="1" applyBorder="1" applyAlignment="1" applyProtection="1">
      <alignment horizontal="center" vertical="top" wrapText="1"/>
      <protection locked="0"/>
    </xf>
    <xf numFmtId="0" fontId="4" fillId="7" borderId="3" xfId="0"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horizontal="center" vertical="center"/>
      <protection locked="0"/>
    </xf>
    <xf numFmtId="164" fontId="5" fillId="3" borderId="2" xfId="0" applyNumberFormat="1" applyFont="1" applyFill="1" applyBorder="1" applyAlignment="1" applyProtection="1">
      <alignment horizontal="center" vertical="center"/>
      <protection locked="0"/>
    </xf>
    <xf numFmtId="164" fontId="5" fillId="3" borderId="3"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49" fontId="5" fillId="3" borderId="1" xfId="3" applyNumberFormat="1" applyFont="1" applyFill="1" applyBorder="1" applyAlignment="1" applyProtection="1">
      <alignment horizontal="center" vertical="center"/>
    </xf>
    <xf numFmtId="49" fontId="5" fillId="3" borderId="2" xfId="3" applyNumberFormat="1" applyFont="1" applyFill="1" applyBorder="1" applyAlignment="1" applyProtection="1">
      <alignment horizontal="center" vertical="center"/>
    </xf>
    <xf numFmtId="49" fontId="5" fillId="3" borderId="3" xfId="3" applyNumberFormat="1" applyFont="1" applyFill="1" applyBorder="1" applyAlignment="1" applyProtection="1">
      <alignment horizontal="center" vertical="center"/>
    </xf>
    <xf numFmtId="0" fontId="4" fillId="3" borderId="12"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5" fillId="0" borderId="8" xfId="0" applyFont="1" applyBorder="1" applyAlignment="1">
      <alignment horizontal="left" vertical="center" wrapText="1"/>
    </xf>
    <xf numFmtId="0" fontId="5" fillId="0" borderId="8" xfId="0" applyFont="1" applyBorder="1" applyAlignment="1" applyProtection="1">
      <alignment horizontal="center" vertical="center"/>
      <protection locked="0"/>
    </xf>
    <xf numFmtId="0" fontId="5" fillId="0" borderId="8" xfId="0" applyFont="1" applyBorder="1" applyAlignment="1">
      <alignment horizontal="left" vertical="center"/>
    </xf>
    <xf numFmtId="14" fontId="5" fillId="0" borderId="8" xfId="0" applyNumberFormat="1" applyFont="1" applyBorder="1" applyAlignment="1" applyProtection="1">
      <alignment horizontal="center" vertical="center"/>
      <protection locked="0"/>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14" fontId="5" fillId="0" borderId="1" xfId="0" applyNumberFormat="1"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protection locked="0"/>
    </xf>
    <xf numFmtId="14" fontId="5" fillId="0" borderId="3" xfId="0" applyNumberFormat="1"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2" borderId="8" xfId="0" applyFont="1" applyFill="1" applyBorder="1" applyAlignment="1">
      <alignment horizontal="center" vertical="center"/>
    </xf>
    <xf numFmtId="170" fontId="5" fillId="6" borderId="1" xfId="3" applyNumberFormat="1" applyFont="1" applyFill="1" applyBorder="1" applyAlignment="1" applyProtection="1">
      <alignment horizontal="center" vertical="center"/>
    </xf>
    <xf numFmtId="170" fontId="5" fillId="6" borderId="3" xfId="3" applyNumberFormat="1" applyFont="1" applyFill="1" applyBorder="1" applyAlignment="1" applyProtection="1">
      <alignment horizontal="center" vertical="center"/>
    </xf>
    <xf numFmtId="168" fontId="5" fillId="6" borderId="8" xfId="3" applyNumberFormat="1" applyFont="1" applyFill="1" applyBorder="1" applyAlignment="1" applyProtection="1">
      <alignment horizontal="center" vertical="center"/>
    </xf>
    <xf numFmtId="167" fontId="4" fillId="0" borderId="0" xfId="0" applyNumberFormat="1" applyFont="1" applyAlignment="1">
      <alignment horizontal="center" vertical="center"/>
    </xf>
    <xf numFmtId="10" fontId="4" fillId="6" borderId="1" xfId="3" applyNumberFormat="1" applyFont="1" applyFill="1" applyBorder="1" applyAlignment="1" applyProtection="1">
      <alignment horizontal="center" vertical="center"/>
    </xf>
    <xf numFmtId="10" fontId="4" fillId="6" borderId="3" xfId="3" applyNumberFormat="1" applyFont="1" applyFill="1" applyBorder="1" applyAlignment="1" applyProtection="1">
      <alignment horizontal="center" vertical="center"/>
    </xf>
    <xf numFmtId="14" fontId="4" fillId="3" borderId="12" xfId="0" applyNumberFormat="1" applyFont="1" applyFill="1" applyBorder="1" applyAlignment="1" applyProtection="1">
      <alignment horizontal="center" vertical="center"/>
      <protection locked="0"/>
    </xf>
    <xf numFmtId="14" fontId="4" fillId="3" borderId="7" xfId="0" applyNumberFormat="1" applyFont="1" applyFill="1" applyBorder="1" applyAlignment="1" applyProtection="1">
      <alignment horizontal="center" vertical="center"/>
      <protection locked="0"/>
    </xf>
    <xf numFmtId="14" fontId="4" fillId="3" borderId="13" xfId="0" applyNumberFormat="1" applyFont="1" applyFill="1" applyBorder="1" applyAlignment="1" applyProtection="1">
      <alignment horizontal="center" vertical="center"/>
      <protection locked="0"/>
    </xf>
    <xf numFmtId="14" fontId="4" fillId="3" borderId="4" xfId="0" applyNumberFormat="1" applyFont="1" applyFill="1" applyBorder="1" applyAlignment="1" applyProtection="1">
      <alignment horizontal="center" vertical="center"/>
      <protection locked="0"/>
    </xf>
    <xf numFmtId="14" fontId="4" fillId="3" borderId="5" xfId="0" applyNumberFormat="1" applyFont="1" applyFill="1" applyBorder="1" applyAlignment="1" applyProtection="1">
      <alignment horizontal="center" vertical="center"/>
      <protection locked="0"/>
    </xf>
    <xf numFmtId="14" fontId="4" fillId="3" borderId="6" xfId="0" applyNumberFormat="1" applyFont="1" applyFill="1" applyBorder="1" applyAlignment="1" applyProtection="1">
      <alignment horizontal="center" vertical="center"/>
      <protection locked="0"/>
    </xf>
    <xf numFmtId="1" fontId="2" fillId="3" borderId="1" xfId="0" applyNumberFormat="1" applyFont="1" applyFill="1" applyBorder="1" applyAlignment="1" applyProtection="1">
      <alignment horizontal="center" vertical="center"/>
      <protection locked="0"/>
    </xf>
    <xf numFmtId="1" fontId="2" fillId="3" borderId="2" xfId="0" applyNumberFormat="1" applyFont="1" applyFill="1" applyBorder="1" applyAlignment="1" applyProtection="1">
      <alignment horizontal="center" vertical="center"/>
      <protection locked="0"/>
    </xf>
    <xf numFmtId="1" fontId="2" fillId="3" borderId="3" xfId="0" applyNumberFormat="1" applyFont="1" applyFill="1" applyBorder="1" applyAlignment="1" applyProtection="1">
      <alignment horizontal="center" vertical="center"/>
      <protection locked="0"/>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169" fontId="4" fillId="6" borderId="1" xfId="3" applyNumberFormat="1" applyFont="1" applyFill="1" applyBorder="1" applyAlignment="1" applyProtection="1">
      <alignment horizontal="center" vertical="center"/>
    </xf>
    <xf numFmtId="169" fontId="4" fillId="6" borderId="2" xfId="3"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164" fontId="4" fillId="3" borderId="1" xfId="0" applyNumberFormat="1" applyFont="1" applyFill="1" applyBorder="1" applyAlignment="1" applyProtection="1">
      <alignment horizontal="left" vertical="center"/>
      <protection locked="0"/>
    </xf>
    <xf numFmtId="164" fontId="4" fillId="3" borderId="2" xfId="0" applyNumberFormat="1" applyFont="1" applyFill="1" applyBorder="1" applyAlignment="1" applyProtection="1">
      <alignment horizontal="left" vertical="center"/>
      <protection locked="0"/>
    </xf>
    <xf numFmtId="164" fontId="4" fillId="3" borderId="3" xfId="0" applyNumberFormat="1" applyFont="1" applyFill="1" applyBorder="1" applyAlignment="1" applyProtection="1">
      <alignment horizontal="left" vertical="center"/>
      <protection locked="0"/>
    </xf>
    <xf numFmtId="169" fontId="5" fillId="0" borderId="1" xfId="3" applyNumberFormat="1" applyFont="1" applyFill="1" applyBorder="1" applyAlignment="1" applyProtection="1">
      <alignment horizontal="center" vertical="center"/>
      <protection locked="0"/>
    </xf>
    <xf numFmtId="169" fontId="5" fillId="0" borderId="2" xfId="3"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10" fontId="5" fillId="6" borderId="1" xfId="3" applyNumberFormat="1" applyFont="1" applyFill="1" applyBorder="1" applyAlignment="1" applyProtection="1">
      <alignment horizontal="center" vertical="center"/>
    </xf>
    <xf numFmtId="10" fontId="5" fillId="6" borderId="3" xfId="3" applyNumberFormat="1" applyFont="1" applyFill="1" applyBorder="1" applyAlignment="1" applyProtection="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68" fontId="5" fillId="0" borderId="1" xfId="3" applyNumberFormat="1" applyFont="1" applyFill="1" applyBorder="1" applyAlignment="1" applyProtection="1">
      <alignment horizontal="center" vertical="center"/>
      <protection locked="0"/>
    </xf>
    <xf numFmtId="168" fontId="5" fillId="0" borderId="2" xfId="3"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5" fontId="5" fillId="0" borderId="1" xfId="0" applyNumberFormat="1" applyFont="1" applyBorder="1" applyAlignment="1" applyProtection="1">
      <alignment horizontal="center" vertical="center"/>
      <protection locked="0"/>
    </xf>
    <xf numFmtId="165" fontId="5" fillId="0" borderId="2" xfId="0" applyNumberFormat="1" applyFont="1" applyBorder="1" applyAlignment="1" applyProtection="1">
      <alignment horizontal="center" vertical="center"/>
      <protection locked="0"/>
    </xf>
    <xf numFmtId="165" fontId="5" fillId="0" borderId="3"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8" xfId="0" applyFont="1" applyBorder="1" applyAlignment="1">
      <alignment horizontal="center" vertical="center" wrapText="1"/>
    </xf>
    <xf numFmtId="166" fontId="5" fillId="0" borderId="7" xfId="2" applyNumberFormat="1" applyFont="1" applyFill="1" applyBorder="1" applyAlignment="1" applyProtection="1">
      <alignment horizontal="center" vertical="center"/>
      <protection locked="0"/>
    </xf>
    <xf numFmtId="166" fontId="5" fillId="0" borderId="13" xfId="2" applyNumberFormat="1" applyFont="1" applyFill="1" applyBorder="1" applyAlignment="1" applyProtection="1">
      <alignment horizontal="center" vertical="center"/>
      <protection locked="0"/>
    </xf>
    <xf numFmtId="166" fontId="5" fillId="0" borderId="5" xfId="2" applyNumberFormat="1" applyFont="1" applyFill="1" applyBorder="1" applyAlignment="1" applyProtection="1">
      <alignment horizontal="center" vertical="center"/>
      <protection locked="0"/>
    </xf>
    <xf numFmtId="166" fontId="5" fillId="0" borderId="6" xfId="2"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Alignment="1">
      <alignment horizontal="right" vertical="center"/>
    </xf>
    <xf numFmtId="167" fontId="4" fillId="0" borderId="14" xfId="0" applyNumberFormat="1" applyFont="1" applyBorder="1" applyAlignment="1">
      <alignment horizontal="center" vertical="center"/>
    </xf>
    <xf numFmtId="167" fontId="4" fillId="0" borderId="8" xfId="0" applyNumberFormat="1" applyFont="1" applyBorder="1" applyAlignment="1">
      <alignment horizontal="center" vertical="center"/>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3" borderId="8"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165" fontId="4" fillId="0" borderId="1" xfId="0" applyNumberFormat="1" applyFont="1" applyBorder="1" applyAlignment="1">
      <alignment horizontal="center" vertical="center"/>
    </xf>
    <xf numFmtId="165" fontId="4" fillId="0" borderId="2" xfId="0" applyNumberFormat="1" applyFont="1" applyBorder="1" applyAlignment="1">
      <alignment horizontal="center" vertical="center"/>
    </xf>
    <xf numFmtId="165" fontId="4" fillId="0" borderId="3" xfId="0" applyNumberFormat="1" applyFont="1" applyBorder="1" applyAlignment="1">
      <alignment horizontal="center" vertical="center"/>
    </xf>
    <xf numFmtId="164" fontId="5" fillId="0" borderId="1" xfId="0" applyNumberFormat="1" applyFont="1" applyBorder="1" applyAlignment="1" applyProtection="1">
      <alignment horizontal="center" vertical="center"/>
      <protection locked="0"/>
    </xf>
    <xf numFmtId="164" fontId="5" fillId="0" borderId="2" xfId="0" applyNumberFormat="1" applyFont="1" applyBorder="1" applyAlignment="1" applyProtection="1">
      <alignment horizontal="center" vertical="center"/>
      <protection locked="0"/>
    </xf>
    <xf numFmtId="164" fontId="5" fillId="0" borderId="3" xfId="0" applyNumberFormat="1" applyFont="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3" xfId="0" applyNumberFormat="1" applyFont="1" applyBorder="1" applyAlignment="1" applyProtection="1">
      <alignment horizontal="center" vertical="center"/>
      <protection locked="0"/>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64" fontId="5" fillId="3" borderId="1" xfId="0" applyNumberFormat="1" applyFont="1" applyFill="1" applyBorder="1" applyAlignment="1" applyProtection="1">
      <alignment horizontal="left" vertical="center" wrapText="1"/>
      <protection locked="0"/>
    </xf>
    <xf numFmtId="164" fontId="5" fillId="3" borderId="2" xfId="0" applyNumberFormat="1" applyFont="1" applyFill="1" applyBorder="1" applyAlignment="1" applyProtection="1">
      <alignment horizontal="left" vertical="center" wrapText="1"/>
      <protection locked="0"/>
    </xf>
    <xf numFmtId="164" fontId="5" fillId="3" borderId="3" xfId="0" applyNumberFormat="1" applyFont="1" applyFill="1" applyBorder="1" applyAlignment="1" applyProtection="1">
      <alignment horizontal="left" vertical="center" wrapText="1"/>
      <protection locked="0"/>
    </xf>
    <xf numFmtId="0" fontId="2" fillId="0" borderId="8"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3" fillId="5" borderId="8" xfId="0" applyFont="1" applyFill="1" applyBorder="1" applyAlignment="1" applyProtection="1">
      <alignment horizontal="center" vertical="center"/>
      <protection locked="0"/>
    </xf>
    <xf numFmtId="44" fontId="5" fillId="0" borderId="14" xfId="4" applyFont="1" applyFill="1" applyBorder="1" applyAlignment="1" applyProtection="1">
      <alignment horizontal="center" vertical="center" wrapText="1"/>
      <protection locked="0" hidden="1"/>
    </xf>
    <xf numFmtId="0" fontId="16" fillId="0" borderId="8" xfId="0" applyFont="1" applyBorder="1" applyAlignment="1" applyProtection="1">
      <alignment horizontal="center" vertical="center" wrapText="1"/>
      <protection locked="0" hidden="1"/>
    </xf>
    <xf numFmtId="0" fontId="3" fillId="0" borderId="8"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top"/>
      <protection locked="0"/>
    </xf>
    <xf numFmtId="0" fontId="3" fillId="0" borderId="14" xfId="0" applyFont="1" applyBorder="1" applyAlignment="1" applyProtection="1">
      <alignment horizontal="center" vertical="top"/>
      <protection locked="0"/>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left" vertical="center"/>
    </xf>
    <xf numFmtId="0" fontId="10" fillId="0" borderId="23" xfId="0" applyFont="1" applyBorder="1" applyAlignment="1">
      <alignment horizontal="left" vertical="center"/>
    </xf>
    <xf numFmtId="0" fontId="12" fillId="0" borderId="11" xfId="0" applyFont="1" applyBorder="1" applyAlignment="1" applyProtection="1">
      <alignment horizontal="center" vertical="top" wrapText="1"/>
      <protection locked="0"/>
    </xf>
    <xf numFmtId="0" fontId="12" fillId="0" borderId="11" xfId="0" applyFont="1" applyBorder="1" applyAlignment="1" applyProtection="1">
      <alignment horizontal="center" vertical="top"/>
      <protection locked="0"/>
    </xf>
    <xf numFmtId="0" fontId="12" fillId="0" borderId="19" xfId="0" applyFont="1" applyBorder="1" applyAlignment="1" applyProtection="1">
      <alignment horizontal="center" vertical="top"/>
      <protection locked="0"/>
    </xf>
    <xf numFmtId="3" fontId="2" fillId="0" borderId="8" xfId="0" applyNumberFormat="1"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3" fontId="2" fillId="0" borderId="1" xfId="0" applyNumberFormat="1" applyFont="1" applyBorder="1" applyAlignment="1" applyProtection="1">
      <alignment horizontal="left" vertical="center"/>
      <protection locked="0"/>
    </xf>
    <xf numFmtId="3" fontId="2" fillId="0" borderId="2" xfId="0" applyNumberFormat="1" applyFont="1" applyBorder="1" applyAlignment="1" applyProtection="1">
      <alignment horizontal="left" vertical="center"/>
      <protection locked="0"/>
    </xf>
    <xf numFmtId="3" fontId="2" fillId="0" borderId="3" xfId="0" applyNumberFormat="1"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24" fillId="0" borderId="10" xfId="0" applyFont="1" applyBorder="1" applyAlignment="1" applyProtection="1">
      <alignment horizontal="left" vertical="top"/>
      <protection locked="0"/>
    </xf>
    <xf numFmtId="0" fontId="24" fillId="0" borderId="18" xfId="0" applyFont="1" applyBorder="1" applyAlignment="1" applyProtection="1">
      <alignment horizontal="left" vertical="top"/>
      <protection locked="0"/>
    </xf>
    <xf numFmtId="0" fontId="3"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5" fillId="0" borderId="10" xfId="0" applyFont="1" applyBorder="1" applyAlignment="1" applyProtection="1">
      <alignment horizontal="left" vertical="top"/>
      <protection locked="0"/>
    </xf>
    <xf numFmtId="0" fontId="25" fillId="0" borderId="18" xfId="0" applyFont="1" applyBorder="1" applyAlignment="1" applyProtection="1">
      <alignment horizontal="left" vertical="top"/>
      <protection locked="0"/>
    </xf>
    <xf numFmtId="0" fontId="10" fillId="0" borderId="18" xfId="0" applyFont="1" applyBorder="1" applyAlignment="1">
      <alignment horizontal="left" vertical="center"/>
    </xf>
    <xf numFmtId="0" fontId="10" fillId="0" borderId="20" xfId="0" applyFont="1" applyBorder="1" applyAlignment="1">
      <alignment horizontal="left" vertical="center"/>
    </xf>
    <xf numFmtId="0" fontId="6" fillId="0" borderId="7"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5" fillId="3" borderId="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4" fillId="0" borderId="8" xfId="0" applyFont="1" applyBorder="1" applyAlignment="1" applyProtection="1">
      <alignment horizontal="center" vertical="top" wrapText="1"/>
      <protection locked="0"/>
    </xf>
    <xf numFmtId="0" fontId="13" fillId="5" borderId="4"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13" fillId="5" borderId="6"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164" fontId="5" fillId="0" borderId="8" xfId="0" applyNumberFormat="1" applyFont="1" applyBorder="1" applyAlignment="1" applyProtection="1">
      <alignment horizontal="center" vertical="center" wrapText="1"/>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cellXfs>
  <cellStyles count="5">
    <cellStyle name="Millares" xfId="1" builtinId="3"/>
    <cellStyle name="Moneda" xfId="4"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14</xdr:row>
      <xdr:rowOff>323850</xdr:rowOff>
    </xdr:from>
    <xdr:to>
      <xdr:col>7</xdr:col>
      <xdr:colOff>684709</xdr:colOff>
      <xdr:row>14</xdr:row>
      <xdr:rowOff>866775</xdr:rowOff>
    </xdr:to>
    <xdr:pic>
      <xdr:nvPicPr>
        <xdr:cNvPr id="2" name="Imagen 1">
          <a:extLst>
            <a:ext uri="{FF2B5EF4-FFF2-40B4-BE49-F238E27FC236}">
              <a16:creationId xmlns:a16="http://schemas.microsoft.com/office/drawing/2014/main" id="{B555F465-46C0-4EBC-891D-8420253BF1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267825" y="13563600"/>
          <a:ext cx="3304084" cy="542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519544</xdr:colOff>
      <xdr:row>1</xdr:row>
      <xdr:rowOff>62056</xdr:rowOff>
    </xdr:from>
    <xdr:to>
      <xdr:col>4</xdr:col>
      <xdr:colOff>359351</xdr:colOff>
      <xdr:row>4</xdr:row>
      <xdr:rowOff>316057</xdr:rowOff>
    </xdr:to>
    <xdr:pic>
      <xdr:nvPicPr>
        <xdr:cNvPr id="3" name="Imagen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4726" y="200601"/>
          <a:ext cx="1727489" cy="139700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F79"/>
  <sheetViews>
    <sheetView tabSelected="1" topLeftCell="A4" workbookViewId="0">
      <selection activeCell="B5" sqref="B5:F5"/>
    </sheetView>
  </sheetViews>
  <sheetFormatPr baseColWidth="10" defaultRowHeight="14.5" x14ac:dyDescent="0.35"/>
  <cols>
    <col min="1" max="1" width="2.81640625" customWidth="1"/>
    <col min="2" max="2" width="33" customWidth="1"/>
    <col min="3" max="3" width="33.453125" customWidth="1"/>
    <col min="4" max="4" width="50" customWidth="1"/>
    <col min="5" max="5" width="21.7265625" customWidth="1"/>
    <col min="6" max="6" width="28.7265625" customWidth="1"/>
  </cols>
  <sheetData>
    <row r="1" spans="2:6" ht="10.5" customHeight="1" x14ac:dyDescent="0.35"/>
    <row r="2" spans="2:6" ht="15.5" x14ac:dyDescent="0.35">
      <c r="B2" s="55" t="s">
        <v>144</v>
      </c>
      <c r="C2" s="55"/>
      <c r="D2" s="55"/>
      <c r="E2" s="55"/>
      <c r="F2" s="55"/>
    </row>
    <row r="3" spans="2:6" ht="117.75" customHeight="1" x14ac:dyDescent="0.35">
      <c r="B3" s="62" t="s">
        <v>303</v>
      </c>
      <c r="C3" s="63"/>
      <c r="D3" s="63"/>
      <c r="E3" s="63"/>
      <c r="F3" s="64"/>
    </row>
    <row r="4" spans="2:6" s="14" customFormat="1" ht="31" x14ac:dyDescent="0.35">
      <c r="B4" s="41" t="s">
        <v>145</v>
      </c>
      <c r="C4" s="41" t="s">
        <v>146</v>
      </c>
      <c r="D4" s="41" t="s">
        <v>147</v>
      </c>
      <c r="E4" s="41" t="s">
        <v>148</v>
      </c>
      <c r="F4" s="41" t="s">
        <v>149</v>
      </c>
    </row>
    <row r="5" spans="2:6" ht="15.5" x14ac:dyDescent="0.35">
      <c r="B5" s="56" t="s">
        <v>0</v>
      </c>
      <c r="C5" s="56"/>
      <c r="D5" s="56"/>
      <c r="E5" s="56"/>
      <c r="F5" s="56"/>
    </row>
    <row r="6" spans="2:6" ht="108.5" x14ac:dyDescent="0.35">
      <c r="B6" s="32" t="s">
        <v>150</v>
      </c>
      <c r="C6" s="33" t="s">
        <v>151</v>
      </c>
      <c r="D6" s="33" t="s">
        <v>152</v>
      </c>
      <c r="E6" s="33" t="s">
        <v>153</v>
      </c>
      <c r="F6" s="34" t="s">
        <v>154</v>
      </c>
    </row>
    <row r="7" spans="2:6" ht="77.5" x14ac:dyDescent="0.35">
      <c r="B7" s="32" t="s">
        <v>1</v>
      </c>
      <c r="C7" s="33" t="s">
        <v>155</v>
      </c>
      <c r="D7" s="33" t="s">
        <v>156</v>
      </c>
      <c r="E7" s="33" t="s">
        <v>246</v>
      </c>
      <c r="F7" s="34" t="s">
        <v>247</v>
      </c>
    </row>
    <row r="8" spans="2:6" ht="31" x14ac:dyDescent="0.35">
      <c r="B8" s="32" t="s">
        <v>2</v>
      </c>
      <c r="C8" s="33" t="s">
        <v>157</v>
      </c>
      <c r="D8" s="33" t="s">
        <v>158</v>
      </c>
      <c r="E8" s="33" t="s">
        <v>159</v>
      </c>
      <c r="F8" s="34" t="s">
        <v>160</v>
      </c>
    </row>
    <row r="9" spans="2:6" ht="46.5" x14ac:dyDescent="0.35">
      <c r="B9" s="32" t="s">
        <v>161</v>
      </c>
      <c r="C9" s="33" t="s">
        <v>155</v>
      </c>
      <c r="D9" s="33" t="s">
        <v>162</v>
      </c>
      <c r="E9" s="33" t="s">
        <v>159</v>
      </c>
      <c r="F9" s="34" t="s">
        <v>248</v>
      </c>
    </row>
    <row r="10" spans="2:6" ht="62" x14ac:dyDescent="0.35">
      <c r="B10" s="32" t="s">
        <v>63</v>
      </c>
      <c r="C10" s="33" t="s">
        <v>155</v>
      </c>
      <c r="D10" s="33" t="s">
        <v>249</v>
      </c>
      <c r="E10" s="33" t="s">
        <v>159</v>
      </c>
      <c r="F10" s="34" t="s">
        <v>250</v>
      </c>
    </row>
    <row r="11" spans="2:6" ht="139.5" x14ac:dyDescent="0.35">
      <c r="B11" s="32" t="s">
        <v>135</v>
      </c>
      <c r="C11" s="33" t="s">
        <v>163</v>
      </c>
      <c r="D11" s="33" t="s">
        <v>251</v>
      </c>
      <c r="E11" s="33" t="s">
        <v>164</v>
      </c>
      <c r="F11" s="35">
        <v>45000000</v>
      </c>
    </row>
    <row r="12" spans="2:6" ht="46.5" x14ac:dyDescent="0.35">
      <c r="B12" s="32" t="s">
        <v>165</v>
      </c>
      <c r="C12" s="33" t="s">
        <v>157</v>
      </c>
      <c r="D12" s="33" t="s">
        <v>166</v>
      </c>
      <c r="E12" s="33" t="s">
        <v>159</v>
      </c>
      <c r="F12" s="34">
        <v>452</v>
      </c>
    </row>
    <row r="13" spans="2:6" ht="124" x14ac:dyDescent="0.35">
      <c r="B13" s="32" t="s">
        <v>64</v>
      </c>
      <c r="C13" s="33" t="s">
        <v>167</v>
      </c>
      <c r="D13" s="33" t="s">
        <v>168</v>
      </c>
      <c r="E13" s="33" t="s">
        <v>169</v>
      </c>
      <c r="F13" s="36">
        <v>44208</v>
      </c>
    </row>
    <row r="14" spans="2:6" ht="93" x14ac:dyDescent="0.35">
      <c r="B14" s="32" t="s">
        <v>170</v>
      </c>
      <c r="C14" s="33" t="s">
        <v>155</v>
      </c>
      <c r="D14" s="33" t="s">
        <v>171</v>
      </c>
      <c r="E14" s="33"/>
      <c r="F14" s="34" t="s">
        <v>172</v>
      </c>
    </row>
    <row r="15" spans="2:6" ht="93" x14ac:dyDescent="0.35">
      <c r="B15" s="32" t="s">
        <v>65</v>
      </c>
      <c r="C15" s="33" t="s">
        <v>167</v>
      </c>
      <c r="D15" s="33" t="s">
        <v>252</v>
      </c>
      <c r="E15" s="33" t="s">
        <v>173</v>
      </c>
      <c r="F15" s="36"/>
    </row>
    <row r="16" spans="2:6" ht="108.5" x14ac:dyDescent="0.35">
      <c r="B16" s="32" t="s">
        <v>67</v>
      </c>
      <c r="C16" s="33" t="s">
        <v>167</v>
      </c>
      <c r="D16" s="33" t="s">
        <v>174</v>
      </c>
      <c r="E16" s="33" t="s">
        <v>175</v>
      </c>
      <c r="F16" s="36">
        <v>44561</v>
      </c>
    </row>
    <row r="17" spans="2:6" ht="46.5" x14ac:dyDescent="0.35">
      <c r="B17" s="32" t="s">
        <v>176</v>
      </c>
      <c r="C17" s="33" t="s">
        <v>155</v>
      </c>
      <c r="D17" s="33" t="s">
        <v>177</v>
      </c>
      <c r="E17" s="33" t="s">
        <v>159</v>
      </c>
      <c r="F17" s="34" t="s">
        <v>253</v>
      </c>
    </row>
    <row r="18" spans="2:6" ht="15.5" x14ac:dyDescent="0.35">
      <c r="B18" s="32" t="s">
        <v>35</v>
      </c>
      <c r="C18" s="33" t="s">
        <v>178</v>
      </c>
      <c r="D18" s="33" t="s">
        <v>179</v>
      </c>
      <c r="E18" s="33" t="s">
        <v>159</v>
      </c>
      <c r="F18" s="34" t="s">
        <v>254</v>
      </c>
    </row>
    <row r="19" spans="2:6" ht="46.5" x14ac:dyDescent="0.35">
      <c r="B19" s="32" t="s">
        <v>8</v>
      </c>
      <c r="C19" s="33" t="s">
        <v>178</v>
      </c>
      <c r="D19" s="33" t="s">
        <v>255</v>
      </c>
      <c r="E19" s="33" t="s">
        <v>159</v>
      </c>
      <c r="F19" s="34" t="s">
        <v>256</v>
      </c>
    </row>
    <row r="20" spans="2:6" ht="46.5" x14ac:dyDescent="0.35">
      <c r="B20" s="32" t="s">
        <v>180</v>
      </c>
      <c r="C20" s="33" t="s">
        <v>157</v>
      </c>
      <c r="D20" s="33" t="s">
        <v>181</v>
      </c>
      <c r="E20" s="33" t="s">
        <v>159</v>
      </c>
      <c r="F20" s="34" t="s">
        <v>182</v>
      </c>
    </row>
    <row r="21" spans="2:6" ht="15.5" x14ac:dyDescent="0.35">
      <c r="B21" s="56" t="s">
        <v>84</v>
      </c>
      <c r="C21" s="56"/>
      <c r="D21" s="56"/>
      <c r="E21" s="56"/>
      <c r="F21" s="56"/>
    </row>
    <row r="22" spans="2:6" ht="100" customHeight="1" x14ac:dyDescent="0.35">
      <c r="B22" s="32" t="s">
        <v>291</v>
      </c>
      <c r="C22" s="33" t="s">
        <v>294</v>
      </c>
      <c r="D22" s="33" t="s">
        <v>295</v>
      </c>
      <c r="E22" s="37" t="s">
        <v>292</v>
      </c>
      <c r="F22" s="34" t="s">
        <v>293</v>
      </c>
    </row>
    <row r="23" spans="2:6" ht="409.5" x14ac:dyDescent="0.35">
      <c r="B23" s="32" t="s">
        <v>85</v>
      </c>
      <c r="C23" s="33" t="s">
        <v>155</v>
      </c>
      <c r="D23" s="33" t="s">
        <v>183</v>
      </c>
      <c r="E23" s="37" t="s">
        <v>184</v>
      </c>
      <c r="F23" s="34" t="s">
        <v>185</v>
      </c>
    </row>
    <row r="24" spans="2:6" ht="93" x14ac:dyDescent="0.35">
      <c r="B24" s="32" t="s">
        <v>287</v>
      </c>
      <c r="C24" s="33" t="s">
        <v>157</v>
      </c>
      <c r="D24" s="33" t="s">
        <v>186</v>
      </c>
      <c r="E24" s="33" t="s">
        <v>159</v>
      </c>
      <c r="F24" s="34">
        <v>570</v>
      </c>
    </row>
    <row r="25" spans="2:6" ht="31" x14ac:dyDescent="0.35">
      <c r="B25" s="32" t="s">
        <v>86</v>
      </c>
      <c r="C25" s="33" t="s">
        <v>167</v>
      </c>
      <c r="D25" s="33" t="s">
        <v>187</v>
      </c>
      <c r="E25" s="33" t="s">
        <v>159</v>
      </c>
      <c r="F25" s="36">
        <v>43692</v>
      </c>
    </row>
    <row r="26" spans="2:6" ht="62" x14ac:dyDescent="0.35">
      <c r="B26" s="32" t="s">
        <v>188</v>
      </c>
      <c r="C26" s="33" t="s">
        <v>157</v>
      </c>
      <c r="D26" s="33" t="s">
        <v>189</v>
      </c>
      <c r="E26" s="33" t="s">
        <v>159</v>
      </c>
      <c r="F26" s="34" t="s">
        <v>190</v>
      </c>
    </row>
    <row r="27" spans="2:6" ht="77.5" x14ac:dyDescent="0.35">
      <c r="B27" s="32" t="s">
        <v>88</v>
      </c>
      <c r="C27" s="33" t="s">
        <v>163</v>
      </c>
      <c r="D27" s="37" t="s">
        <v>191</v>
      </c>
      <c r="E27" s="33" t="s">
        <v>159</v>
      </c>
      <c r="F27" s="35" t="s">
        <v>192</v>
      </c>
    </row>
    <row r="28" spans="2:6" ht="31" x14ac:dyDescent="0.35">
      <c r="B28" s="32" t="s">
        <v>89</v>
      </c>
      <c r="C28" s="33" t="s">
        <v>178</v>
      </c>
      <c r="D28" s="33" t="s">
        <v>193</v>
      </c>
      <c r="E28" s="33" t="s">
        <v>159</v>
      </c>
      <c r="F28" s="34" t="s">
        <v>194</v>
      </c>
    </row>
    <row r="29" spans="2:6" ht="62" x14ac:dyDescent="0.35">
      <c r="B29" s="32" t="s">
        <v>90</v>
      </c>
      <c r="C29" s="33" t="s">
        <v>163</v>
      </c>
      <c r="D29" s="33" t="s">
        <v>195</v>
      </c>
      <c r="E29" s="33" t="s">
        <v>159</v>
      </c>
      <c r="F29" s="35" t="s">
        <v>192</v>
      </c>
    </row>
    <row r="30" spans="2:6" ht="31" x14ac:dyDescent="0.35">
      <c r="B30" s="32" t="s">
        <v>91</v>
      </c>
      <c r="C30" s="33" t="s">
        <v>178</v>
      </c>
      <c r="D30" s="33" t="s">
        <v>196</v>
      </c>
      <c r="E30" s="33" t="s">
        <v>159</v>
      </c>
      <c r="F30" s="34" t="s">
        <v>257</v>
      </c>
    </row>
    <row r="31" spans="2:6" ht="31" x14ac:dyDescent="0.35">
      <c r="B31" s="32" t="s">
        <v>197</v>
      </c>
      <c r="C31" s="33" t="s">
        <v>157</v>
      </c>
      <c r="D31" s="33" t="s">
        <v>198</v>
      </c>
      <c r="E31" s="33" t="s">
        <v>159</v>
      </c>
      <c r="F31" s="34" t="s">
        <v>160</v>
      </c>
    </row>
    <row r="32" spans="2:6" ht="62" x14ac:dyDescent="0.35">
      <c r="B32" s="32" t="s">
        <v>94</v>
      </c>
      <c r="C32" s="33" t="s">
        <v>178</v>
      </c>
      <c r="D32" s="33" t="s">
        <v>199</v>
      </c>
      <c r="E32" s="33" t="s">
        <v>159</v>
      </c>
      <c r="F32" s="34" t="s">
        <v>258</v>
      </c>
    </row>
    <row r="33" spans="2:6" ht="93" x14ac:dyDescent="0.35">
      <c r="B33" s="32" t="s">
        <v>197</v>
      </c>
      <c r="C33" s="33" t="s">
        <v>157</v>
      </c>
      <c r="D33" s="33" t="s">
        <v>200</v>
      </c>
      <c r="E33" s="33" t="s">
        <v>159</v>
      </c>
      <c r="F33" s="34" t="s">
        <v>160</v>
      </c>
    </row>
    <row r="34" spans="2:6" ht="31" x14ac:dyDescent="0.35">
      <c r="B34" s="32" t="s">
        <v>93</v>
      </c>
      <c r="C34" s="33" t="s">
        <v>163</v>
      </c>
      <c r="D34" s="33" t="s">
        <v>201</v>
      </c>
      <c r="E34" s="33" t="s">
        <v>202</v>
      </c>
      <c r="F34" s="35">
        <v>12000000</v>
      </c>
    </row>
    <row r="35" spans="2:6" ht="15.5" x14ac:dyDescent="0.35">
      <c r="B35" s="57" t="s">
        <v>203</v>
      </c>
      <c r="C35" s="58"/>
      <c r="D35" s="58"/>
      <c r="E35" s="58"/>
      <c r="F35" s="59"/>
    </row>
    <row r="36" spans="2:6" ht="46.5" x14ac:dyDescent="0.35">
      <c r="B36" s="32" t="s">
        <v>97</v>
      </c>
      <c r="C36" s="33" t="s">
        <v>167</v>
      </c>
      <c r="D36" s="33" t="s">
        <v>204</v>
      </c>
      <c r="E36" s="33" t="s">
        <v>205</v>
      </c>
      <c r="F36" s="36">
        <v>44565</v>
      </c>
    </row>
    <row r="37" spans="2:6" ht="62" x14ac:dyDescent="0.35">
      <c r="B37" s="32" t="s">
        <v>206</v>
      </c>
      <c r="C37" s="33" t="s">
        <v>151</v>
      </c>
      <c r="D37" s="33" t="s">
        <v>207</v>
      </c>
      <c r="E37" s="33" t="s">
        <v>208</v>
      </c>
      <c r="F37" s="34" t="s">
        <v>209</v>
      </c>
    </row>
    <row r="38" spans="2:6" ht="77.5" x14ac:dyDescent="0.35">
      <c r="B38" s="32" t="s">
        <v>99</v>
      </c>
      <c r="C38" s="33" t="s">
        <v>167</v>
      </c>
      <c r="D38" s="33" t="s">
        <v>210</v>
      </c>
      <c r="E38" s="33" t="s">
        <v>211</v>
      </c>
      <c r="F38" s="36">
        <v>44565</v>
      </c>
    </row>
    <row r="39" spans="2:6" ht="15.5" x14ac:dyDescent="0.35">
      <c r="B39" s="280" t="s">
        <v>128</v>
      </c>
      <c r="C39" s="281"/>
      <c r="D39" s="281"/>
      <c r="E39" s="281"/>
      <c r="F39" s="282"/>
    </row>
    <row r="40" spans="2:6" ht="108.5" x14ac:dyDescent="0.35">
      <c r="B40" s="32" t="s">
        <v>129</v>
      </c>
      <c r="C40" s="33" t="s">
        <v>163</v>
      </c>
      <c r="D40" s="33" t="s">
        <v>212</v>
      </c>
      <c r="E40" s="33" t="s">
        <v>159</v>
      </c>
      <c r="F40" s="35">
        <v>12000000</v>
      </c>
    </row>
    <row r="41" spans="2:6" ht="36.75" customHeight="1" x14ac:dyDescent="0.35">
      <c r="B41" s="57" t="s">
        <v>296</v>
      </c>
      <c r="C41" s="58"/>
      <c r="D41" s="58"/>
      <c r="E41" s="58"/>
      <c r="F41" s="59"/>
    </row>
    <row r="42" spans="2:6" ht="108.5" x14ac:dyDescent="0.35">
      <c r="B42" s="32" t="s">
        <v>130</v>
      </c>
      <c r="C42" s="33" t="s">
        <v>167</v>
      </c>
      <c r="D42" s="33" t="s">
        <v>259</v>
      </c>
      <c r="E42" s="33" t="s">
        <v>213</v>
      </c>
      <c r="F42" s="36">
        <v>44592</v>
      </c>
    </row>
    <row r="43" spans="2:6" ht="46.5" x14ac:dyDescent="0.35">
      <c r="B43" s="32" t="s">
        <v>297</v>
      </c>
      <c r="C43" s="33" t="s">
        <v>298</v>
      </c>
      <c r="D43" s="33" t="s">
        <v>299</v>
      </c>
      <c r="E43" s="33" t="s">
        <v>300</v>
      </c>
      <c r="F43" s="36" t="s">
        <v>301</v>
      </c>
    </row>
    <row r="44" spans="2:6" ht="31" x14ac:dyDescent="0.35">
      <c r="B44" s="32" t="s">
        <v>131</v>
      </c>
      <c r="C44" s="33" t="s">
        <v>214</v>
      </c>
      <c r="D44" s="33" t="s">
        <v>302</v>
      </c>
      <c r="E44" s="33" t="s">
        <v>159</v>
      </c>
      <c r="F44" s="38">
        <v>8.3299999999999999E-2</v>
      </c>
    </row>
    <row r="45" spans="2:6" ht="62" x14ac:dyDescent="0.35">
      <c r="B45" s="32" t="s">
        <v>290</v>
      </c>
      <c r="C45" s="33" t="s">
        <v>163</v>
      </c>
      <c r="D45" s="33" t="s">
        <v>260</v>
      </c>
      <c r="E45" s="33" t="s">
        <v>159</v>
      </c>
      <c r="F45" s="35">
        <v>23000000</v>
      </c>
    </row>
    <row r="46" spans="2:6" ht="31" x14ac:dyDescent="0.35">
      <c r="B46" s="32" t="s">
        <v>132</v>
      </c>
      <c r="C46" s="33" t="s">
        <v>178</v>
      </c>
      <c r="D46" s="33" t="s">
        <v>215</v>
      </c>
      <c r="E46" s="33" t="s">
        <v>159</v>
      </c>
      <c r="F46" s="34"/>
    </row>
    <row r="47" spans="2:6" ht="77.5" x14ac:dyDescent="0.35">
      <c r="B47" s="60" t="s">
        <v>216</v>
      </c>
      <c r="C47" s="33" t="s">
        <v>214</v>
      </c>
      <c r="D47" s="33" t="s">
        <v>217</v>
      </c>
      <c r="E47" s="33" t="s">
        <v>159</v>
      </c>
      <c r="F47" s="39">
        <v>0.5</v>
      </c>
    </row>
    <row r="48" spans="2:6" ht="62" x14ac:dyDescent="0.35">
      <c r="B48" s="61"/>
      <c r="C48" s="33" t="s">
        <v>163</v>
      </c>
      <c r="D48" s="33" t="s">
        <v>218</v>
      </c>
      <c r="E48" s="33" t="s">
        <v>159</v>
      </c>
      <c r="F48" s="35">
        <v>75000000</v>
      </c>
    </row>
    <row r="49" spans="2:6" ht="77.5" x14ac:dyDescent="0.35">
      <c r="B49" s="60" t="s">
        <v>219</v>
      </c>
      <c r="C49" s="33" t="s">
        <v>214</v>
      </c>
      <c r="D49" s="33" t="s">
        <v>220</v>
      </c>
      <c r="E49" s="33" t="s">
        <v>159</v>
      </c>
      <c r="F49" s="40">
        <v>0.23</v>
      </c>
    </row>
    <row r="50" spans="2:6" ht="93" x14ac:dyDescent="0.35">
      <c r="B50" s="61"/>
      <c r="C50" s="33" t="s">
        <v>163</v>
      </c>
      <c r="D50" s="33" t="s">
        <v>221</v>
      </c>
      <c r="E50" s="33" t="s">
        <v>159</v>
      </c>
      <c r="F50" s="35">
        <v>24000000</v>
      </c>
    </row>
    <row r="51" spans="2:6" ht="15.5" x14ac:dyDescent="0.35">
      <c r="B51" s="56" t="s">
        <v>11</v>
      </c>
      <c r="C51" s="56"/>
      <c r="D51" s="56"/>
      <c r="E51" s="56"/>
      <c r="F51" s="56"/>
    </row>
    <row r="52" spans="2:6" ht="46.5" x14ac:dyDescent="0.35">
      <c r="B52" s="32" t="s">
        <v>12</v>
      </c>
      <c r="C52" s="33" t="s">
        <v>155</v>
      </c>
      <c r="D52" s="33" t="s">
        <v>222</v>
      </c>
      <c r="E52" s="33" t="s">
        <v>159</v>
      </c>
      <c r="F52" s="34" t="s">
        <v>261</v>
      </c>
    </row>
    <row r="53" spans="2:6" ht="31" x14ac:dyDescent="0.35">
      <c r="B53" s="32" t="s">
        <v>13</v>
      </c>
      <c r="C53" s="33" t="s">
        <v>155</v>
      </c>
      <c r="D53" s="33" t="s">
        <v>223</v>
      </c>
      <c r="E53" s="33" t="s">
        <v>159</v>
      </c>
      <c r="F53" s="34"/>
    </row>
    <row r="54" spans="2:6" ht="15.5" x14ac:dyDescent="0.35">
      <c r="B54" s="55" t="s">
        <v>224</v>
      </c>
      <c r="C54" s="55"/>
      <c r="D54" s="55"/>
      <c r="E54" s="55"/>
      <c r="F54" s="55"/>
    </row>
    <row r="55" spans="2:6" ht="124" x14ac:dyDescent="0.35">
      <c r="B55" s="32" t="s">
        <v>225</v>
      </c>
      <c r="C55" s="33" t="s">
        <v>151</v>
      </c>
      <c r="D55" s="33" t="s">
        <v>226</v>
      </c>
      <c r="E55" s="33" t="s">
        <v>159</v>
      </c>
      <c r="F55" s="34" t="s">
        <v>227</v>
      </c>
    </row>
    <row r="56" spans="2:6" ht="46.5" x14ac:dyDescent="0.35">
      <c r="B56" s="32" t="s">
        <v>228</v>
      </c>
      <c r="C56" s="33" t="s">
        <v>167</v>
      </c>
      <c r="D56" s="33" t="s">
        <v>229</v>
      </c>
      <c r="E56" s="33" t="s">
        <v>159</v>
      </c>
      <c r="F56" s="36">
        <v>44372</v>
      </c>
    </row>
    <row r="57" spans="2:6" ht="46.5" x14ac:dyDescent="0.35">
      <c r="B57" s="32" t="s">
        <v>76</v>
      </c>
      <c r="C57" s="33" t="s">
        <v>155</v>
      </c>
      <c r="D57" s="33" t="s">
        <v>230</v>
      </c>
      <c r="E57" s="33" t="s">
        <v>159</v>
      </c>
      <c r="F57" s="34" t="s">
        <v>231</v>
      </c>
    </row>
    <row r="58" spans="2:6" ht="31" x14ac:dyDescent="0.35">
      <c r="B58" s="32" t="s">
        <v>16</v>
      </c>
      <c r="C58" s="33" t="s">
        <v>151</v>
      </c>
      <c r="D58" s="33" t="s">
        <v>232</v>
      </c>
      <c r="E58" s="33" t="s">
        <v>159</v>
      </c>
      <c r="F58" s="34"/>
    </row>
    <row r="59" spans="2:6" ht="15.5" x14ac:dyDescent="0.35">
      <c r="B59" s="56" t="s">
        <v>17</v>
      </c>
      <c r="C59" s="56"/>
      <c r="D59" s="56"/>
      <c r="E59" s="56"/>
      <c r="F59" s="56"/>
    </row>
    <row r="60" spans="2:6" ht="77.5" x14ac:dyDescent="0.35">
      <c r="B60" s="32" t="s">
        <v>18</v>
      </c>
      <c r="C60" s="33" t="s">
        <v>151</v>
      </c>
      <c r="D60" s="33" t="s">
        <v>233</v>
      </c>
      <c r="E60" s="33" t="s">
        <v>159</v>
      </c>
      <c r="F60" s="34"/>
    </row>
    <row r="61" spans="2:6" ht="409.5" x14ac:dyDescent="0.35">
      <c r="B61" s="32" t="s">
        <v>19</v>
      </c>
      <c r="C61" s="33" t="s">
        <v>155</v>
      </c>
      <c r="D61" s="33" t="s">
        <v>234</v>
      </c>
      <c r="E61" s="33" t="s">
        <v>235</v>
      </c>
      <c r="F61" s="34"/>
    </row>
    <row r="62" spans="2:6" ht="15.5" x14ac:dyDescent="0.35">
      <c r="B62" s="32" t="s">
        <v>20</v>
      </c>
      <c r="C62" s="33" t="s">
        <v>151</v>
      </c>
      <c r="D62" s="33" t="s">
        <v>236</v>
      </c>
      <c r="E62" s="33" t="s">
        <v>159</v>
      </c>
      <c r="F62" s="34"/>
    </row>
    <row r="63" spans="2:6" ht="31" x14ac:dyDescent="0.35">
      <c r="B63" s="32" t="s">
        <v>21</v>
      </c>
      <c r="C63" s="33" t="s">
        <v>167</v>
      </c>
      <c r="D63" s="33" t="s">
        <v>237</v>
      </c>
      <c r="E63" s="33" t="s">
        <v>159</v>
      </c>
      <c r="F63" s="34"/>
    </row>
    <row r="64" spans="2:6" ht="31" x14ac:dyDescent="0.35">
      <c r="B64" s="32" t="s">
        <v>22</v>
      </c>
      <c r="C64" s="33" t="s">
        <v>151</v>
      </c>
      <c r="D64" s="33" t="s">
        <v>238</v>
      </c>
      <c r="E64" s="33" t="s">
        <v>159</v>
      </c>
      <c r="F64" s="34"/>
    </row>
    <row r="65" spans="2:6" ht="31" x14ac:dyDescent="0.35">
      <c r="B65" s="32" t="s">
        <v>23</v>
      </c>
      <c r="C65" s="33" t="s">
        <v>151</v>
      </c>
      <c r="D65" s="33" t="s">
        <v>239</v>
      </c>
      <c r="E65" s="33" t="s">
        <v>159</v>
      </c>
      <c r="F65" s="34"/>
    </row>
    <row r="66" spans="2:6" ht="93" x14ac:dyDescent="0.35">
      <c r="B66" s="32" t="s">
        <v>240</v>
      </c>
      <c r="C66" s="33" t="s">
        <v>151</v>
      </c>
      <c r="D66" s="33" t="s">
        <v>241</v>
      </c>
      <c r="E66" s="33" t="s">
        <v>242</v>
      </c>
      <c r="F66" s="34"/>
    </row>
    <row r="67" spans="2:6" ht="15.5" x14ac:dyDescent="0.35">
      <c r="B67" s="56" t="s">
        <v>25</v>
      </c>
      <c r="C67" s="56"/>
      <c r="D67" s="56"/>
      <c r="E67" s="56"/>
      <c r="F67" s="56"/>
    </row>
    <row r="68" spans="2:6" ht="62" x14ac:dyDescent="0.35">
      <c r="B68" s="32"/>
      <c r="C68" s="33" t="s">
        <v>151</v>
      </c>
      <c r="D68" s="33" t="s">
        <v>243</v>
      </c>
      <c r="E68" s="33" t="s">
        <v>159</v>
      </c>
      <c r="F68" s="34"/>
    </row>
    <row r="69" spans="2:6" ht="15.5" x14ac:dyDescent="0.35">
      <c r="B69" s="56" t="s">
        <v>26</v>
      </c>
      <c r="C69" s="56"/>
      <c r="D69" s="56"/>
      <c r="E69" s="56"/>
      <c r="F69" s="56"/>
    </row>
    <row r="70" spans="2:6" ht="46.5" x14ac:dyDescent="0.35">
      <c r="B70" s="32" t="s">
        <v>262</v>
      </c>
      <c r="C70" s="33"/>
      <c r="D70" s="33" t="s">
        <v>263</v>
      </c>
      <c r="E70" s="33" t="s">
        <v>159</v>
      </c>
      <c r="F70" s="34" t="s">
        <v>264</v>
      </c>
    </row>
    <row r="71" spans="2:6" ht="31" x14ac:dyDescent="0.35">
      <c r="B71" s="32" t="s">
        <v>265</v>
      </c>
      <c r="C71" s="33" t="s">
        <v>167</v>
      </c>
      <c r="D71" s="33" t="s">
        <v>266</v>
      </c>
      <c r="E71" s="33" t="s">
        <v>159</v>
      </c>
      <c r="F71" s="34"/>
    </row>
    <row r="72" spans="2:6" ht="31" x14ac:dyDescent="0.35">
      <c r="B72" s="32" t="s">
        <v>269</v>
      </c>
      <c r="C72" s="33" t="s">
        <v>167</v>
      </c>
      <c r="D72" s="33" t="s">
        <v>245</v>
      </c>
      <c r="E72" s="33" t="s">
        <v>159</v>
      </c>
      <c r="F72" s="34"/>
    </row>
    <row r="73" spans="2:6" ht="31" x14ac:dyDescent="0.35">
      <c r="B73" s="32" t="s">
        <v>270</v>
      </c>
      <c r="C73" s="33" t="s">
        <v>167</v>
      </c>
      <c r="D73" s="33" t="s">
        <v>271</v>
      </c>
      <c r="E73" s="33" t="s">
        <v>159</v>
      </c>
      <c r="F73" s="34"/>
    </row>
    <row r="74" spans="2:6" ht="31" x14ac:dyDescent="0.35">
      <c r="B74" s="32" t="s">
        <v>29</v>
      </c>
      <c r="C74" s="33" t="s">
        <v>151</v>
      </c>
      <c r="D74" s="33" t="s">
        <v>275</v>
      </c>
      <c r="E74" s="33" t="s">
        <v>159</v>
      </c>
      <c r="F74" s="34"/>
    </row>
    <row r="75" spans="2:6" ht="31" x14ac:dyDescent="0.35">
      <c r="B75" s="32" t="s">
        <v>36</v>
      </c>
      <c r="C75" s="33" t="s">
        <v>151</v>
      </c>
      <c r="D75" s="33" t="s">
        <v>276</v>
      </c>
      <c r="E75" s="33" t="s">
        <v>159</v>
      </c>
      <c r="F75" s="34"/>
    </row>
    <row r="76" spans="2:6" ht="31" x14ac:dyDescent="0.35">
      <c r="B76" s="32" t="s">
        <v>35</v>
      </c>
      <c r="C76" s="33" t="s">
        <v>151</v>
      </c>
      <c r="D76" s="33" t="s">
        <v>277</v>
      </c>
      <c r="E76" s="33" t="s">
        <v>159</v>
      </c>
      <c r="F76" s="34"/>
    </row>
    <row r="77" spans="2:6" ht="15.5" x14ac:dyDescent="0.35">
      <c r="B77" s="32" t="s">
        <v>267</v>
      </c>
      <c r="C77" s="33" t="s">
        <v>151</v>
      </c>
      <c r="D77" s="33" t="s">
        <v>268</v>
      </c>
      <c r="E77" s="33" t="s">
        <v>159</v>
      </c>
      <c r="F77" s="34"/>
    </row>
    <row r="78" spans="2:6" ht="31" x14ac:dyDescent="0.35">
      <c r="B78" s="32" t="s">
        <v>272</v>
      </c>
      <c r="C78" s="33" t="s">
        <v>151</v>
      </c>
      <c r="D78" s="33" t="s">
        <v>273</v>
      </c>
      <c r="E78" s="33" t="s">
        <v>159</v>
      </c>
      <c r="F78" s="34"/>
    </row>
    <row r="79" spans="2:6" ht="15.5" x14ac:dyDescent="0.35">
      <c r="B79" s="32" t="s">
        <v>274</v>
      </c>
      <c r="C79" s="33" t="s">
        <v>151</v>
      </c>
      <c r="D79" s="33" t="s">
        <v>244</v>
      </c>
      <c r="E79" s="33" t="s">
        <v>159</v>
      </c>
      <c r="F79" s="34"/>
    </row>
  </sheetData>
  <mergeCells count="14">
    <mergeCell ref="B39:F39"/>
    <mergeCell ref="B2:F2"/>
    <mergeCell ref="B3:F3"/>
    <mergeCell ref="B5:F5"/>
    <mergeCell ref="B21:F21"/>
    <mergeCell ref="B35:F35"/>
    <mergeCell ref="B54:F54"/>
    <mergeCell ref="B59:F59"/>
    <mergeCell ref="B67:F67"/>
    <mergeCell ref="B69:F69"/>
    <mergeCell ref="B41:F41"/>
    <mergeCell ref="B47:B48"/>
    <mergeCell ref="B49:B50"/>
    <mergeCell ref="B51:F5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AK110"/>
  <sheetViews>
    <sheetView showGridLines="0" view="pageBreakPreview" topLeftCell="C1" zoomScale="60" zoomScaleNormal="60" workbookViewId="0">
      <selection activeCell="H15" sqref="H15:J16"/>
    </sheetView>
  </sheetViews>
  <sheetFormatPr baseColWidth="10" defaultColWidth="3.7265625" defaultRowHeight="15" customHeight="1" x14ac:dyDescent="0.3"/>
  <cols>
    <col min="1" max="1" width="3.7265625" style="1"/>
    <col min="2" max="2" width="10.26953125" style="1" customWidth="1"/>
    <col min="3" max="3" width="15.7265625" style="1" customWidth="1"/>
    <col min="4" max="4" width="12.54296875" style="1" customWidth="1"/>
    <col min="5" max="5" width="12.81640625" style="1" customWidth="1"/>
    <col min="6" max="6" width="10.453125" style="1" customWidth="1"/>
    <col min="7" max="7" width="3" style="1" customWidth="1"/>
    <col min="8" max="8" width="10.453125" style="1" customWidth="1"/>
    <col min="9" max="9" width="14.7265625" style="1" customWidth="1"/>
    <col min="10" max="10" width="23.26953125" style="1" customWidth="1"/>
    <col min="11" max="11" width="18.26953125" style="2" customWidth="1"/>
    <col min="12" max="12" width="15.81640625" style="1" customWidth="1"/>
    <col min="13" max="13" width="11.54296875" style="1" customWidth="1"/>
    <col min="14" max="14" width="12.54296875" style="1" customWidth="1"/>
    <col min="15" max="15" width="14.54296875" style="1" customWidth="1"/>
    <col min="16" max="16" width="4.26953125" style="1" customWidth="1"/>
    <col min="17" max="17" width="3.7265625" style="1"/>
    <col min="18" max="18" width="13.81640625" style="1" customWidth="1"/>
    <col min="19" max="19" width="11.54296875" style="1" customWidth="1"/>
    <col min="20" max="20" width="3.7265625" style="1"/>
    <col min="21" max="21" width="9.1796875" style="1" customWidth="1"/>
    <col min="22" max="22" width="5.7265625" style="1" customWidth="1"/>
    <col min="23" max="23" width="3.7265625" style="1"/>
    <col min="24" max="24" width="5.54296875" style="1" customWidth="1"/>
    <col min="25" max="25" width="3.7265625" style="1" customWidth="1"/>
    <col min="26" max="26" width="6.81640625" style="1" bestFit="1" customWidth="1"/>
    <col min="27" max="27" width="3.7265625" style="2"/>
    <col min="28" max="28" width="8.453125" style="2" customWidth="1"/>
    <col min="29" max="29" width="13.453125" style="2" customWidth="1"/>
    <col min="30" max="30" width="13" style="2" customWidth="1"/>
    <col min="31" max="31" width="15.54296875" style="2" customWidth="1"/>
    <col min="32" max="32" width="18.26953125" style="2" customWidth="1"/>
    <col min="33" max="33" width="3.7265625" style="3"/>
    <col min="34" max="34" width="9.7265625" style="1" bestFit="1" customWidth="1"/>
    <col min="35" max="36" width="3.7265625" style="1"/>
    <col min="37" max="37" width="3.26953125" style="1" customWidth="1"/>
    <col min="38" max="170" width="3.7265625" style="1"/>
    <col min="171" max="172" width="3.7265625" style="1" customWidth="1"/>
    <col min="173" max="173" width="3.7265625" style="1"/>
    <col min="174" max="174" width="4.54296875" style="1" customWidth="1"/>
    <col min="175" max="176" width="3.7265625" style="1"/>
    <col min="177" max="177" width="9.1796875" style="1" customWidth="1"/>
    <col min="178" max="180" width="3.7265625" style="1"/>
    <col min="181" max="181" width="8.26953125" style="1" customWidth="1"/>
    <col min="182" max="182" width="3" style="1" customWidth="1"/>
    <col min="183" max="184" width="0" style="1" hidden="1" customWidth="1"/>
    <col min="185" max="186" width="3.7265625" style="1"/>
    <col min="187" max="187" width="6.54296875" style="1" customWidth="1"/>
    <col min="188" max="188" width="3.7265625" style="1" customWidth="1"/>
    <col min="189" max="193" width="3.7265625" style="1"/>
    <col min="194" max="194" width="3.7265625" style="1" customWidth="1"/>
    <col min="195" max="198" width="3.7265625" style="1"/>
    <col min="199" max="204" width="3.7265625" style="1" customWidth="1"/>
    <col min="205" max="205" width="3.7265625" style="1"/>
    <col min="206" max="206" width="26.26953125" style="1" customWidth="1"/>
    <col min="207" max="208" width="3.7265625" style="1"/>
    <col min="209" max="209" width="51" style="1" customWidth="1"/>
    <col min="210" max="426" width="3.7265625" style="1"/>
    <col min="427" max="428" width="3.7265625" style="1" customWidth="1"/>
    <col min="429" max="429" width="3.7265625" style="1"/>
    <col min="430" max="430" width="4.54296875" style="1" customWidth="1"/>
    <col min="431" max="432" width="3.7265625" style="1"/>
    <col min="433" max="433" width="9.1796875" style="1" customWidth="1"/>
    <col min="434" max="436" width="3.7265625" style="1"/>
    <col min="437" max="437" width="8.26953125" style="1" customWidth="1"/>
    <col min="438" max="438" width="3" style="1" customWidth="1"/>
    <col min="439" max="440" width="0" style="1" hidden="1" customWidth="1"/>
    <col min="441" max="442" width="3.7265625" style="1"/>
    <col min="443" max="443" width="6.54296875" style="1" customWidth="1"/>
    <col min="444" max="444" width="3.7265625" style="1" customWidth="1"/>
    <col min="445" max="449" width="3.7265625" style="1"/>
    <col min="450" max="450" width="3.7265625" style="1" customWidth="1"/>
    <col min="451" max="454" width="3.7265625" style="1"/>
    <col min="455" max="460" width="3.7265625" style="1" customWidth="1"/>
    <col min="461" max="461" width="3.7265625" style="1"/>
    <col min="462" max="462" width="26.26953125" style="1" customWidth="1"/>
    <col min="463" max="464" width="3.7265625" style="1"/>
    <col min="465" max="465" width="51" style="1" customWidth="1"/>
    <col min="466" max="682" width="3.7265625" style="1"/>
    <col min="683" max="684" width="3.7265625" style="1" customWidth="1"/>
    <col min="685" max="685" width="3.7265625" style="1"/>
    <col min="686" max="686" width="4.54296875" style="1" customWidth="1"/>
    <col min="687" max="688" width="3.7265625" style="1"/>
    <col min="689" max="689" width="9.1796875" style="1" customWidth="1"/>
    <col min="690" max="692" width="3.7265625" style="1"/>
    <col min="693" max="693" width="8.26953125" style="1" customWidth="1"/>
    <col min="694" max="694" width="3" style="1" customWidth="1"/>
    <col min="695" max="696" width="0" style="1" hidden="1" customWidth="1"/>
    <col min="697" max="698" width="3.7265625" style="1"/>
    <col min="699" max="699" width="6.54296875" style="1" customWidth="1"/>
    <col min="700" max="700" width="3.7265625" style="1" customWidth="1"/>
    <col min="701" max="705" width="3.7265625" style="1"/>
    <col min="706" max="706" width="3.7265625" style="1" customWidth="1"/>
    <col min="707" max="710" width="3.7265625" style="1"/>
    <col min="711" max="716" width="3.7265625" style="1" customWidth="1"/>
    <col min="717" max="717" width="3.7265625" style="1"/>
    <col min="718" max="718" width="26.26953125" style="1" customWidth="1"/>
    <col min="719" max="720" width="3.7265625" style="1"/>
    <col min="721" max="721" width="51" style="1" customWidth="1"/>
    <col min="722" max="938" width="3.7265625" style="1"/>
    <col min="939" max="940" width="3.7265625" style="1" customWidth="1"/>
    <col min="941" max="941" width="3.7265625" style="1"/>
    <col min="942" max="942" width="4.54296875" style="1" customWidth="1"/>
    <col min="943" max="944" width="3.7265625" style="1"/>
    <col min="945" max="945" width="9.1796875" style="1" customWidth="1"/>
    <col min="946" max="948" width="3.7265625" style="1"/>
    <col min="949" max="949" width="8.26953125" style="1" customWidth="1"/>
    <col min="950" max="950" width="3" style="1" customWidth="1"/>
    <col min="951" max="952" width="0" style="1" hidden="1" customWidth="1"/>
    <col min="953" max="954" width="3.7265625" style="1"/>
    <col min="955" max="955" width="6.54296875" style="1" customWidth="1"/>
    <col min="956" max="956" width="3.7265625" style="1" customWidth="1"/>
    <col min="957" max="961" width="3.7265625" style="1"/>
    <col min="962" max="962" width="3.7265625" style="1" customWidth="1"/>
    <col min="963" max="966" width="3.7265625" style="1"/>
    <col min="967" max="972" width="3.7265625" style="1" customWidth="1"/>
    <col min="973" max="973" width="3.7265625" style="1"/>
    <col min="974" max="974" width="26.26953125" style="1" customWidth="1"/>
    <col min="975" max="976" width="3.7265625" style="1"/>
    <col min="977" max="977" width="51" style="1" customWidth="1"/>
    <col min="978" max="1194" width="3.7265625" style="1"/>
    <col min="1195" max="1196" width="3.7265625" style="1" customWidth="1"/>
    <col min="1197" max="1197" width="3.7265625" style="1"/>
    <col min="1198" max="1198" width="4.54296875" style="1" customWidth="1"/>
    <col min="1199" max="1200" width="3.7265625" style="1"/>
    <col min="1201" max="1201" width="9.1796875" style="1" customWidth="1"/>
    <col min="1202" max="1204" width="3.7265625" style="1"/>
    <col min="1205" max="1205" width="8.26953125" style="1" customWidth="1"/>
    <col min="1206" max="1206" width="3" style="1" customWidth="1"/>
    <col min="1207" max="1208" width="0" style="1" hidden="1" customWidth="1"/>
    <col min="1209" max="1210" width="3.7265625" style="1"/>
    <col min="1211" max="1211" width="6.54296875" style="1" customWidth="1"/>
    <col min="1212" max="1212" width="3.7265625" style="1" customWidth="1"/>
    <col min="1213" max="1217" width="3.7265625" style="1"/>
    <col min="1218" max="1218" width="3.7265625" style="1" customWidth="1"/>
    <col min="1219" max="1222" width="3.7265625" style="1"/>
    <col min="1223" max="1228" width="3.7265625" style="1" customWidth="1"/>
    <col min="1229" max="1229" width="3.7265625" style="1"/>
    <col min="1230" max="1230" width="26.26953125" style="1" customWidth="1"/>
    <col min="1231" max="1232" width="3.7265625" style="1"/>
    <col min="1233" max="1233" width="51" style="1" customWidth="1"/>
    <col min="1234" max="1450" width="3.7265625" style="1"/>
    <col min="1451" max="1452" width="3.7265625" style="1" customWidth="1"/>
    <col min="1453" max="1453" width="3.7265625" style="1"/>
    <col min="1454" max="1454" width="4.54296875" style="1" customWidth="1"/>
    <col min="1455" max="1456" width="3.7265625" style="1"/>
    <col min="1457" max="1457" width="9.1796875" style="1" customWidth="1"/>
    <col min="1458" max="1460" width="3.7265625" style="1"/>
    <col min="1461" max="1461" width="8.26953125" style="1" customWidth="1"/>
    <col min="1462" max="1462" width="3" style="1" customWidth="1"/>
    <col min="1463" max="1464" width="0" style="1" hidden="1" customWidth="1"/>
    <col min="1465" max="1466" width="3.7265625" style="1"/>
    <col min="1467" max="1467" width="6.54296875" style="1" customWidth="1"/>
    <col min="1468" max="1468" width="3.7265625" style="1" customWidth="1"/>
    <col min="1469" max="1473" width="3.7265625" style="1"/>
    <col min="1474" max="1474" width="3.7265625" style="1" customWidth="1"/>
    <col min="1475" max="1478" width="3.7265625" style="1"/>
    <col min="1479" max="1484" width="3.7265625" style="1" customWidth="1"/>
    <col min="1485" max="1485" width="3.7265625" style="1"/>
    <col min="1486" max="1486" width="26.26953125" style="1" customWidth="1"/>
    <col min="1487" max="1488" width="3.7265625" style="1"/>
    <col min="1489" max="1489" width="51" style="1" customWidth="1"/>
    <col min="1490" max="1706" width="3.7265625" style="1"/>
    <col min="1707" max="1708" width="3.7265625" style="1" customWidth="1"/>
    <col min="1709" max="1709" width="3.7265625" style="1"/>
    <col min="1710" max="1710" width="4.54296875" style="1" customWidth="1"/>
    <col min="1711" max="1712" width="3.7265625" style="1"/>
    <col min="1713" max="1713" width="9.1796875" style="1" customWidth="1"/>
    <col min="1714" max="1716" width="3.7265625" style="1"/>
    <col min="1717" max="1717" width="8.26953125" style="1" customWidth="1"/>
    <col min="1718" max="1718" width="3" style="1" customWidth="1"/>
    <col min="1719" max="1720" width="0" style="1" hidden="1" customWidth="1"/>
    <col min="1721" max="1722" width="3.7265625" style="1"/>
    <col min="1723" max="1723" width="6.54296875" style="1" customWidth="1"/>
    <col min="1724" max="1724" width="3.7265625" style="1" customWidth="1"/>
    <col min="1725" max="1729" width="3.7265625" style="1"/>
    <col min="1730" max="1730" width="3.7265625" style="1" customWidth="1"/>
    <col min="1731" max="1734" width="3.7265625" style="1"/>
    <col min="1735" max="1740" width="3.7265625" style="1" customWidth="1"/>
    <col min="1741" max="1741" width="3.7265625" style="1"/>
    <col min="1742" max="1742" width="26.26953125" style="1" customWidth="1"/>
    <col min="1743" max="1744" width="3.7265625" style="1"/>
    <col min="1745" max="1745" width="51" style="1" customWidth="1"/>
    <col min="1746" max="1962" width="3.7265625" style="1"/>
    <col min="1963" max="1964" width="3.7265625" style="1" customWidth="1"/>
    <col min="1965" max="1965" width="3.7265625" style="1"/>
    <col min="1966" max="1966" width="4.54296875" style="1" customWidth="1"/>
    <col min="1967" max="1968" width="3.7265625" style="1"/>
    <col min="1969" max="1969" width="9.1796875" style="1" customWidth="1"/>
    <col min="1970" max="1972" width="3.7265625" style="1"/>
    <col min="1973" max="1973" width="8.26953125" style="1" customWidth="1"/>
    <col min="1974" max="1974" width="3" style="1" customWidth="1"/>
    <col min="1975" max="1976" width="0" style="1" hidden="1" customWidth="1"/>
    <col min="1977" max="1978" width="3.7265625" style="1"/>
    <col min="1979" max="1979" width="6.54296875" style="1" customWidth="1"/>
    <col min="1980" max="1980" width="3.7265625" style="1" customWidth="1"/>
    <col min="1981" max="1985" width="3.7265625" style="1"/>
    <col min="1986" max="1986" width="3.7265625" style="1" customWidth="1"/>
    <col min="1987" max="1990" width="3.7265625" style="1"/>
    <col min="1991" max="1996" width="3.7265625" style="1" customWidth="1"/>
    <col min="1997" max="1997" width="3.7265625" style="1"/>
    <col min="1998" max="1998" width="26.26953125" style="1" customWidth="1"/>
    <col min="1999" max="2000" width="3.7265625" style="1"/>
    <col min="2001" max="2001" width="51" style="1" customWidth="1"/>
    <col min="2002" max="2218" width="3.7265625" style="1"/>
    <col min="2219" max="2220" width="3.7265625" style="1" customWidth="1"/>
    <col min="2221" max="2221" width="3.7265625" style="1"/>
    <col min="2222" max="2222" width="4.54296875" style="1" customWidth="1"/>
    <col min="2223" max="2224" width="3.7265625" style="1"/>
    <col min="2225" max="2225" width="9.1796875" style="1" customWidth="1"/>
    <col min="2226" max="2228" width="3.7265625" style="1"/>
    <col min="2229" max="2229" width="8.26953125" style="1" customWidth="1"/>
    <col min="2230" max="2230" width="3" style="1" customWidth="1"/>
    <col min="2231" max="2232" width="0" style="1" hidden="1" customWidth="1"/>
    <col min="2233" max="2234" width="3.7265625" style="1"/>
    <col min="2235" max="2235" width="6.54296875" style="1" customWidth="1"/>
    <col min="2236" max="2236" width="3.7265625" style="1" customWidth="1"/>
    <col min="2237" max="2241" width="3.7265625" style="1"/>
    <col min="2242" max="2242" width="3.7265625" style="1" customWidth="1"/>
    <col min="2243" max="2246" width="3.7265625" style="1"/>
    <col min="2247" max="2252" width="3.7265625" style="1" customWidth="1"/>
    <col min="2253" max="2253" width="3.7265625" style="1"/>
    <col min="2254" max="2254" width="26.26953125" style="1" customWidth="1"/>
    <col min="2255" max="2256" width="3.7265625" style="1"/>
    <col min="2257" max="2257" width="51" style="1" customWidth="1"/>
    <col min="2258" max="2474" width="3.7265625" style="1"/>
    <col min="2475" max="2476" width="3.7265625" style="1" customWidth="1"/>
    <col min="2477" max="2477" width="3.7265625" style="1"/>
    <col min="2478" max="2478" width="4.54296875" style="1" customWidth="1"/>
    <col min="2479" max="2480" width="3.7265625" style="1"/>
    <col min="2481" max="2481" width="9.1796875" style="1" customWidth="1"/>
    <col min="2482" max="2484" width="3.7265625" style="1"/>
    <col min="2485" max="2485" width="8.26953125" style="1" customWidth="1"/>
    <col min="2486" max="2486" width="3" style="1" customWidth="1"/>
    <col min="2487" max="2488" width="0" style="1" hidden="1" customWidth="1"/>
    <col min="2489" max="2490" width="3.7265625" style="1"/>
    <col min="2491" max="2491" width="6.54296875" style="1" customWidth="1"/>
    <col min="2492" max="2492" width="3.7265625" style="1" customWidth="1"/>
    <col min="2493" max="2497" width="3.7265625" style="1"/>
    <col min="2498" max="2498" width="3.7265625" style="1" customWidth="1"/>
    <col min="2499" max="2502" width="3.7265625" style="1"/>
    <col min="2503" max="2508" width="3.7265625" style="1" customWidth="1"/>
    <col min="2509" max="2509" width="3.7265625" style="1"/>
    <col min="2510" max="2510" width="26.26953125" style="1" customWidth="1"/>
    <col min="2511" max="2512" width="3.7265625" style="1"/>
    <col min="2513" max="2513" width="51" style="1" customWidth="1"/>
    <col min="2514" max="2730" width="3.7265625" style="1"/>
    <col min="2731" max="2732" width="3.7265625" style="1" customWidth="1"/>
    <col min="2733" max="2733" width="3.7265625" style="1"/>
    <col min="2734" max="2734" width="4.54296875" style="1" customWidth="1"/>
    <col min="2735" max="2736" width="3.7265625" style="1"/>
    <col min="2737" max="2737" width="9.1796875" style="1" customWidth="1"/>
    <col min="2738" max="2740" width="3.7265625" style="1"/>
    <col min="2741" max="2741" width="8.26953125" style="1" customWidth="1"/>
    <col min="2742" max="2742" width="3" style="1" customWidth="1"/>
    <col min="2743" max="2744" width="0" style="1" hidden="1" customWidth="1"/>
    <col min="2745" max="2746" width="3.7265625" style="1"/>
    <col min="2747" max="2747" width="6.54296875" style="1" customWidth="1"/>
    <col min="2748" max="2748" width="3.7265625" style="1" customWidth="1"/>
    <col min="2749" max="2753" width="3.7265625" style="1"/>
    <col min="2754" max="2754" width="3.7265625" style="1" customWidth="1"/>
    <col min="2755" max="2758" width="3.7265625" style="1"/>
    <col min="2759" max="2764" width="3.7265625" style="1" customWidth="1"/>
    <col min="2765" max="2765" width="3.7265625" style="1"/>
    <col min="2766" max="2766" width="26.26953125" style="1" customWidth="1"/>
    <col min="2767" max="2768" width="3.7265625" style="1"/>
    <col min="2769" max="2769" width="51" style="1" customWidth="1"/>
    <col min="2770" max="2986" width="3.7265625" style="1"/>
    <col min="2987" max="2988" width="3.7265625" style="1" customWidth="1"/>
    <col min="2989" max="2989" width="3.7265625" style="1"/>
    <col min="2990" max="2990" width="4.54296875" style="1" customWidth="1"/>
    <col min="2991" max="2992" width="3.7265625" style="1"/>
    <col min="2993" max="2993" width="9.1796875" style="1" customWidth="1"/>
    <col min="2994" max="2996" width="3.7265625" style="1"/>
    <col min="2997" max="2997" width="8.26953125" style="1" customWidth="1"/>
    <col min="2998" max="2998" width="3" style="1" customWidth="1"/>
    <col min="2999" max="3000" width="0" style="1" hidden="1" customWidth="1"/>
    <col min="3001" max="3002" width="3.7265625" style="1"/>
    <col min="3003" max="3003" width="6.54296875" style="1" customWidth="1"/>
    <col min="3004" max="3004" width="3.7265625" style="1" customWidth="1"/>
    <col min="3005" max="3009" width="3.7265625" style="1"/>
    <col min="3010" max="3010" width="3.7265625" style="1" customWidth="1"/>
    <col min="3011" max="3014" width="3.7265625" style="1"/>
    <col min="3015" max="3020" width="3.7265625" style="1" customWidth="1"/>
    <col min="3021" max="3021" width="3.7265625" style="1"/>
    <col min="3022" max="3022" width="26.26953125" style="1" customWidth="1"/>
    <col min="3023" max="3024" width="3.7265625" style="1"/>
    <col min="3025" max="3025" width="51" style="1" customWidth="1"/>
    <col min="3026" max="3242" width="3.7265625" style="1"/>
    <col min="3243" max="3244" width="3.7265625" style="1" customWidth="1"/>
    <col min="3245" max="3245" width="3.7265625" style="1"/>
    <col min="3246" max="3246" width="4.54296875" style="1" customWidth="1"/>
    <col min="3247" max="3248" width="3.7265625" style="1"/>
    <col min="3249" max="3249" width="9.1796875" style="1" customWidth="1"/>
    <col min="3250" max="3252" width="3.7265625" style="1"/>
    <col min="3253" max="3253" width="8.26953125" style="1" customWidth="1"/>
    <col min="3254" max="3254" width="3" style="1" customWidth="1"/>
    <col min="3255" max="3256" width="0" style="1" hidden="1" customWidth="1"/>
    <col min="3257" max="3258" width="3.7265625" style="1"/>
    <col min="3259" max="3259" width="6.54296875" style="1" customWidth="1"/>
    <col min="3260" max="3260" width="3.7265625" style="1" customWidth="1"/>
    <col min="3261" max="3265" width="3.7265625" style="1"/>
    <col min="3266" max="3266" width="3.7265625" style="1" customWidth="1"/>
    <col min="3267" max="3270" width="3.7265625" style="1"/>
    <col min="3271" max="3276" width="3.7265625" style="1" customWidth="1"/>
    <col min="3277" max="3277" width="3.7265625" style="1"/>
    <col min="3278" max="3278" width="26.26953125" style="1" customWidth="1"/>
    <col min="3279" max="3280" width="3.7265625" style="1"/>
    <col min="3281" max="3281" width="51" style="1" customWidth="1"/>
    <col min="3282" max="3498" width="3.7265625" style="1"/>
    <col min="3499" max="3500" width="3.7265625" style="1" customWidth="1"/>
    <col min="3501" max="3501" width="3.7265625" style="1"/>
    <col min="3502" max="3502" width="4.54296875" style="1" customWidth="1"/>
    <col min="3503" max="3504" width="3.7265625" style="1"/>
    <col min="3505" max="3505" width="9.1796875" style="1" customWidth="1"/>
    <col min="3506" max="3508" width="3.7265625" style="1"/>
    <col min="3509" max="3509" width="8.26953125" style="1" customWidth="1"/>
    <col min="3510" max="3510" width="3" style="1" customWidth="1"/>
    <col min="3511" max="3512" width="0" style="1" hidden="1" customWidth="1"/>
    <col min="3513" max="3514" width="3.7265625" style="1"/>
    <col min="3515" max="3515" width="6.54296875" style="1" customWidth="1"/>
    <col min="3516" max="3516" width="3.7265625" style="1" customWidth="1"/>
    <col min="3517" max="3521" width="3.7265625" style="1"/>
    <col min="3522" max="3522" width="3.7265625" style="1" customWidth="1"/>
    <col min="3523" max="3526" width="3.7265625" style="1"/>
    <col min="3527" max="3532" width="3.7265625" style="1" customWidth="1"/>
    <col min="3533" max="3533" width="3.7265625" style="1"/>
    <col min="3534" max="3534" width="26.26953125" style="1" customWidth="1"/>
    <col min="3535" max="3536" width="3.7265625" style="1"/>
    <col min="3537" max="3537" width="51" style="1" customWidth="1"/>
    <col min="3538" max="3754" width="3.7265625" style="1"/>
    <col min="3755" max="3756" width="3.7265625" style="1" customWidth="1"/>
    <col min="3757" max="3757" width="3.7265625" style="1"/>
    <col min="3758" max="3758" width="4.54296875" style="1" customWidth="1"/>
    <col min="3759" max="3760" width="3.7265625" style="1"/>
    <col min="3761" max="3761" width="9.1796875" style="1" customWidth="1"/>
    <col min="3762" max="3764" width="3.7265625" style="1"/>
    <col min="3765" max="3765" width="8.26953125" style="1" customWidth="1"/>
    <col min="3766" max="3766" width="3" style="1" customWidth="1"/>
    <col min="3767" max="3768" width="0" style="1" hidden="1" customWidth="1"/>
    <col min="3769" max="3770" width="3.7265625" style="1"/>
    <col min="3771" max="3771" width="6.54296875" style="1" customWidth="1"/>
    <col min="3772" max="3772" width="3.7265625" style="1" customWidth="1"/>
    <col min="3773" max="3777" width="3.7265625" style="1"/>
    <col min="3778" max="3778" width="3.7265625" style="1" customWidth="1"/>
    <col min="3779" max="3782" width="3.7265625" style="1"/>
    <col min="3783" max="3788" width="3.7265625" style="1" customWidth="1"/>
    <col min="3789" max="3789" width="3.7265625" style="1"/>
    <col min="3790" max="3790" width="26.26953125" style="1" customWidth="1"/>
    <col min="3791" max="3792" width="3.7265625" style="1"/>
    <col min="3793" max="3793" width="51" style="1" customWidth="1"/>
    <col min="3794" max="4010" width="3.7265625" style="1"/>
    <col min="4011" max="4012" width="3.7265625" style="1" customWidth="1"/>
    <col min="4013" max="4013" width="3.7265625" style="1"/>
    <col min="4014" max="4014" width="4.54296875" style="1" customWidth="1"/>
    <col min="4015" max="4016" width="3.7265625" style="1"/>
    <col min="4017" max="4017" width="9.1796875" style="1" customWidth="1"/>
    <col min="4018" max="4020" width="3.7265625" style="1"/>
    <col min="4021" max="4021" width="8.26953125" style="1" customWidth="1"/>
    <col min="4022" max="4022" width="3" style="1" customWidth="1"/>
    <col min="4023" max="4024" width="0" style="1" hidden="1" customWidth="1"/>
    <col min="4025" max="4026" width="3.7265625" style="1"/>
    <col min="4027" max="4027" width="6.54296875" style="1" customWidth="1"/>
    <col min="4028" max="4028" width="3.7265625" style="1" customWidth="1"/>
    <col min="4029" max="4033" width="3.7265625" style="1"/>
    <col min="4034" max="4034" width="3.7265625" style="1" customWidth="1"/>
    <col min="4035" max="4038" width="3.7265625" style="1"/>
    <col min="4039" max="4044" width="3.7265625" style="1" customWidth="1"/>
    <col min="4045" max="4045" width="3.7265625" style="1"/>
    <col min="4046" max="4046" width="26.26953125" style="1" customWidth="1"/>
    <col min="4047" max="4048" width="3.7265625" style="1"/>
    <col min="4049" max="4049" width="51" style="1" customWidth="1"/>
    <col min="4050" max="4266" width="3.7265625" style="1"/>
    <col min="4267" max="4268" width="3.7265625" style="1" customWidth="1"/>
    <col min="4269" max="4269" width="3.7265625" style="1"/>
    <col min="4270" max="4270" width="4.54296875" style="1" customWidth="1"/>
    <col min="4271" max="4272" width="3.7265625" style="1"/>
    <col min="4273" max="4273" width="9.1796875" style="1" customWidth="1"/>
    <col min="4274" max="4276" width="3.7265625" style="1"/>
    <col min="4277" max="4277" width="8.26953125" style="1" customWidth="1"/>
    <col min="4278" max="4278" width="3" style="1" customWidth="1"/>
    <col min="4279" max="4280" width="0" style="1" hidden="1" customWidth="1"/>
    <col min="4281" max="4282" width="3.7265625" style="1"/>
    <col min="4283" max="4283" width="6.54296875" style="1" customWidth="1"/>
    <col min="4284" max="4284" width="3.7265625" style="1" customWidth="1"/>
    <col min="4285" max="4289" width="3.7265625" style="1"/>
    <col min="4290" max="4290" width="3.7265625" style="1" customWidth="1"/>
    <col min="4291" max="4294" width="3.7265625" style="1"/>
    <col min="4295" max="4300" width="3.7265625" style="1" customWidth="1"/>
    <col min="4301" max="4301" width="3.7265625" style="1"/>
    <col min="4302" max="4302" width="26.26953125" style="1" customWidth="1"/>
    <col min="4303" max="4304" width="3.7265625" style="1"/>
    <col min="4305" max="4305" width="51" style="1" customWidth="1"/>
    <col min="4306" max="4522" width="3.7265625" style="1"/>
    <col min="4523" max="4524" width="3.7265625" style="1" customWidth="1"/>
    <col min="4525" max="4525" width="3.7265625" style="1"/>
    <col min="4526" max="4526" width="4.54296875" style="1" customWidth="1"/>
    <col min="4527" max="4528" width="3.7265625" style="1"/>
    <col min="4529" max="4529" width="9.1796875" style="1" customWidth="1"/>
    <col min="4530" max="4532" width="3.7265625" style="1"/>
    <col min="4533" max="4533" width="8.26953125" style="1" customWidth="1"/>
    <col min="4534" max="4534" width="3" style="1" customWidth="1"/>
    <col min="4535" max="4536" width="0" style="1" hidden="1" customWidth="1"/>
    <col min="4537" max="4538" width="3.7265625" style="1"/>
    <col min="4539" max="4539" width="6.54296875" style="1" customWidth="1"/>
    <col min="4540" max="4540" width="3.7265625" style="1" customWidth="1"/>
    <col min="4541" max="4545" width="3.7265625" style="1"/>
    <col min="4546" max="4546" width="3.7265625" style="1" customWidth="1"/>
    <col min="4547" max="4550" width="3.7265625" style="1"/>
    <col min="4551" max="4556" width="3.7265625" style="1" customWidth="1"/>
    <col min="4557" max="4557" width="3.7265625" style="1"/>
    <col min="4558" max="4558" width="26.26953125" style="1" customWidth="1"/>
    <col min="4559" max="4560" width="3.7265625" style="1"/>
    <col min="4561" max="4561" width="51" style="1" customWidth="1"/>
    <col min="4562" max="4778" width="3.7265625" style="1"/>
    <col min="4779" max="4780" width="3.7265625" style="1" customWidth="1"/>
    <col min="4781" max="4781" width="3.7265625" style="1"/>
    <col min="4782" max="4782" width="4.54296875" style="1" customWidth="1"/>
    <col min="4783" max="4784" width="3.7265625" style="1"/>
    <col min="4785" max="4785" width="9.1796875" style="1" customWidth="1"/>
    <col min="4786" max="4788" width="3.7265625" style="1"/>
    <col min="4789" max="4789" width="8.26953125" style="1" customWidth="1"/>
    <col min="4790" max="4790" width="3" style="1" customWidth="1"/>
    <col min="4791" max="4792" width="0" style="1" hidden="1" customWidth="1"/>
    <col min="4793" max="4794" width="3.7265625" style="1"/>
    <col min="4795" max="4795" width="6.54296875" style="1" customWidth="1"/>
    <col min="4796" max="4796" width="3.7265625" style="1" customWidth="1"/>
    <col min="4797" max="4801" width="3.7265625" style="1"/>
    <col min="4802" max="4802" width="3.7265625" style="1" customWidth="1"/>
    <col min="4803" max="4806" width="3.7265625" style="1"/>
    <col min="4807" max="4812" width="3.7265625" style="1" customWidth="1"/>
    <col min="4813" max="4813" width="3.7265625" style="1"/>
    <col min="4814" max="4814" width="26.26953125" style="1" customWidth="1"/>
    <col min="4815" max="4816" width="3.7265625" style="1"/>
    <col min="4817" max="4817" width="51" style="1" customWidth="1"/>
    <col min="4818" max="5034" width="3.7265625" style="1"/>
    <col min="5035" max="5036" width="3.7265625" style="1" customWidth="1"/>
    <col min="5037" max="5037" width="3.7265625" style="1"/>
    <col min="5038" max="5038" width="4.54296875" style="1" customWidth="1"/>
    <col min="5039" max="5040" width="3.7265625" style="1"/>
    <col min="5041" max="5041" width="9.1796875" style="1" customWidth="1"/>
    <col min="5042" max="5044" width="3.7265625" style="1"/>
    <col min="5045" max="5045" width="8.26953125" style="1" customWidth="1"/>
    <col min="5046" max="5046" width="3" style="1" customWidth="1"/>
    <col min="5047" max="5048" width="0" style="1" hidden="1" customWidth="1"/>
    <col min="5049" max="5050" width="3.7265625" style="1"/>
    <col min="5051" max="5051" width="6.54296875" style="1" customWidth="1"/>
    <col min="5052" max="5052" width="3.7265625" style="1" customWidth="1"/>
    <col min="5053" max="5057" width="3.7265625" style="1"/>
    <col min="5058" max="5058" width="3.7265625" style="1" customWidth="1"/>
    <col min="5059" max="5062" width="3.7265625" style="1"/>
    <col min="5063" max="5068" width="3.7265625" style="1" customWidth="1"/>
    <col min="5069" max="5069" width="3.7265625" style="1"/>
    <col min="5070" max="5070" width="26.26953125" style="1" customWidth="1"/>
    <col min="5071" max="5072" width="3.7265625" style="1"/>
    <col min="5073" max="5073" width="51" style="1" customWidth="1"/>
    <col min="5074" max="5290" width="3.7265625" style="1"/>
    <col min="5291" max="5292" width="3.7265625" style="1" customWidth="1"/>
    <col min="5293" max="5293" width="3.7265625" style="1"/>
    <col min="5294" max="5294" width="4.54296875" style="1" customWidth="1"/>
    <col min="5295" max="5296" width="3.7265625" style="1"/>
    <col min="5297" max="5297" width="9.1796875" style="1" customWidth="1"/>
    <col min="5298" max="5300" width="3.7265625" style="1"/>
    <col min="5301" max="5301" width="8.26953125" style="1" customWidth="1"/>
    <col min="5302" max="5302" width="3" style="1" customWidth="1"/>
    <col min="5303" max="5304" width="0" style="1" hidden="1" customWidth="1"/>
    <col min="5305" max="5306" width="3.7265625" style="1"/>
    <col min="5307" max="5307" width="6.54296875" style="1" customWidth="1"/>
    <col min="5308" max="5308" width="3.7265625" style="1" customWidth="1"/>
    <col min="5309" max="5313" width="3.7265625" style="1"/>
    <col min="5314" max="5314" width="3.7265625" style="1" customWidth="1"/>
    <col min="5315" max="5318" width="3.7265625" style="1"/>
    <col min="5319" max="5324" width="3.7265625" style="1" customWidth="1"/>
    <col min="5325" max="5325" width="3.7265625" style="1"/>
    <col min="5326" max="5326" width="26.26953125" style="1" customWidth="1"/>
    <col min="5327" max="5328" width="3.7265625" style="1"/>
    <col min="5329" max="5329" width="51" style="1" customWidth="1"/>
    <col min="5330" max="5546" width="3.7265625" style="1"/>
    <col min="5547" max="5548" width="3.7265625" style="1" customWidth="1"/>
    <col min="5549" max="5549" width="3.7265625" style="1"/>
    <col min="5550" max="5550" width="4.54296875" style="1" customWidth="1"/>
    <col min="5551" max="5552" width="3.7265625" style="1"/>
    <col min="5553" max="5553" width="9.1796875" style="1" customWidth="1"/>
    <col min="5554" max="5556" width="3.7265625" style="1"/>
    <col min="5557" max="5557" width="8.26953125" style="1" customWidth="1"/>
    <col min="5558" max="5558" width="3" style="1" customWidth="1"/>
    <col min="5559" max="5560" width="0" style="1" hidden="1" customWidth="1"/>
    <col min="5561" max="5562" width="3.7265625" style="1"/>
    <col min="5563" max="5563" width="6.54296875" style="1" customWidth="1"/>
    <col min="5564" max="5564" width="3.7265625" style="1" customWidth="1"/>
    <col min="5565" max="5569" width="3.7265625" style="1"/>
    <col min="5570" max="5570" width="3.7265625" style="1" customWidth="1"/>
    <col min="5571" max="5574" width="3.7265625" style="1"/>
    <col min="5575" max="5580" width="3.7265625" style="1" customWidth="1"/>
    <col min="5581" max="5581" width="3.7265625" style="1"/>
    <col min="5582" max="5582" width="26.26953125" style="1" customWidth="1"/>
    <col min="5583" max="5584" width="3.7265625" style="1"/>
    <col min="5585" max="5585" width="51" style="1" customWidth="1"/>
    <col min="5586" max="5802" width="3.7265625" style="1"/>
    <col min="5803" max="5804" width="3.7265625" style="1" customWidth="1"/>
    <col min="5805" max="5805" width="3.7265625" style="1"/>
    <col min="5806" max="5806" width="4.54296875" style="1" customWidth="1"/>
    <col min="5807" max="5808" width="3.7265625" style="1"/>
    <col min="5809" max="5809" width="9.1796875" style="1" customWidth="1"/>
    <col min="5810" max="5812" width="3.7265625" style="1"/>
    <col min="5813" max="5813" width="8.26953125" style="1" customWidth="1"/>
    <col min="5814" max="5814" width="3" style="1" customWidth="1"/>
    <col min="5815" max="5816" width="0" style="1" hidden="1" customWidth="1"/>
    <col min="5817" max="5818" width="3.7265625" style="1"/>
    <col min="5819" max="5819" width="6.54296875" style="1" customWidth="1"/>
    <col min="5820" max="5820" width="3.7265625" style="1" customWidth="1"/>
    <col min="5821" max="5825" width="3.7265625" style="1"/>
    <col min="5826" max="5826" width="3.7265625" style="1" customWidth="1"/>
    <col min="5827" max="5830" width="3.7265625" style="1"/>
    <col min="5831" max="5836" width="3.7265625" style="1" customWidth="1"/>
    <col min="5837" max="5837" width="3.7265625" style="1"/>
    <col min="5838" max="5838" width="26.26953125" style="1" customWidth="1"/>
    <col min="5839" max="5840" width="3.7265625" style="1"/>
    <col min="5841" max="5841" width="51" style="1" customWidth="1"/>
    <col min="5842" max="6058" width="3.7265625" style="1"/>
    <col min="6059" max="6060" width="3.7265625" style="1" customWidth="1"/>
    <col min="6061" max="6061" width="3.7265625" style="1"/>
    <col min="6062" max="6062" width="4.54296875" style="1" customWidth="1"/>
    <col min="6063" max="6064" width="3.7265625" style="1"/>
    <col min="6065" max="6065" width="9.1796875" style="1" customWidth="1"/>
    <col min="6066" max="6068" width="3.7265625" style="1"/>
    <col min="6069" max="6069" width="8.26953125" style="1" customWidth="1"/>
    <col min="6070" max="6070" width="3" style="1" customWidth="1"/>
    <col min="6071" max="6072" width="0" style="1" hidden="1" customWidth="1"/>
    <col min="6073" max="6074" width="3.7265625" style="1"/>
    <col min="6075" max="6075" width="6.54296875" style="1" customWidth="1"/>
    <col min="6076" max="6076" width="3.7265625" style="1" customWidth="1"/>
    <col min="6077" max="6081" width="3.7265625" style="1"/>
    <col min="6082" max="6082" width="3.7265625" style="1" customWidth="1"/>
    <col min="6083" max="6086" width="3.7265625" style="1"/>
    <col min="6087" max="6092" width="3.7265625" style="1" customWidth="1"/>
    <col min="6093" max="6093" width="3.7265625" style="1"/>
    <col min="6094" max="6094" width="26.26953125" style="1" customWidth="1"/>
    <col min="6095" max="6096" width="3.7265625" style="1"/>
    <col min="6097" max="6097" width="51" style="1" customWidth="1"/>
    <col min="6098" max="6314" width="3.7265625" style="1"/>
    <col min="6315" max="6316" width="3.7265625" style="1" customWidth="1"/>
    <col min="6317" max="6317" width="3.7265625" style="1"/>
    <col min="6318" max="6318" width="4.54296875" style="1" customWidth="1"/>
    <col min="6319" max="6320" width="3.7265625" style="1"/>
    <col min="6321" max="6321" width="9.1796875" style="1" customWidth="1"/>
    <col min="6322" max="6324" width="3.7265625" style="1"/>
    <col min="6325" max="6325" width="8.26953125" style="1" customWidth="1"/>
    <col min="6326" max="6326" width="3" style="1" customWidth="1"/>
    <col min="6327" max="6328" width="0" style="1" hidden="1" customWidth="1"/>
    <col min="6329" max="6330" width="3.7265625" style="1"/>
    <col min="6331" max="6331" width="6.54296875" style="1" customWidth="1"/>
    <col min="6332" max="6332" width="3.7265625" style="1" customWidth="1"/>
    <col min="6333" max="6337" width="3.7265625" style="1"/>
    <col min="6338" max="6338" width="3.7265625" style="1" customWidth="1"/>
    <col min="6339" max="6342" width="3.7265625" style="1"/>
    <col min="6343" max="6348" width="3.7265625" style="1" customWidth="1"/>
    <col min="6349" max="6349" width="3.7265625" style="1"/>
    <col min="6350" max="6350" width="26.26953125" style="1" customWidth="1"/>
    <col min="6351" max="6352" width="3.7265625" style="1"/>
    <col min="6353" max="6353" width="51" style="1" customWidth="1"/>
    <col min="6354" max="6570" width="3.7265625" style="1"/>
    <col min="6571" max="6572" width="3.7265625" style="1" customWidth="1"/>
    <col min="6573" max="6573" width="3.7265625" style="1"/>
    <col min="6574" max="6574" width="4.54296875" style="1" customWidth="1"/>
    <col min="6575" max="6576" width="3.7265625" style="1"/>
    <col min="6577" max="6577" width="9.1796875" style="1" customWidth="1"/>
    <col min="6578" max="6580" width="3.7265625" style="1"/>
    <col min="6581" max="6581" width="8.26953125" style="1" customWidth="1"/>
    <col min="6582" max="6582" width="3" style="1" customWidth="1"/>
    <col min="6583" max="6584" width="0" style="1" hidden="1" customWidth="1"/>
    <col min="6585" max="6586" width="3.7265625" style="1"/>
    <col min="6587" max="6587" width="6.54296875" style="1" customWidth="1"/>
    <col min="6588" max="6588" width="3.7265625" style="1" customWidth="1"/>
    <col min="6589" max="6593" width="3.7265625" style="1"/>
    <col min="6594" max="6594" width="3.7265625" style="1" customWidth="1"/>
    <col min="6595" max="6598" width="3.7265625" style="1"/>
    <col min="6599" max="6604" width="3.7265625" style="1" customWidth="1"/>
    <col min="6605" max="6605" width="3.7265625" style="1"/>
    <col min="6606" max="6606" width="26.26953125" style="1" customWidth="1"/>
    <col min="6607" max="6608" width="3.7265625" style="1"/>
    <col min="6609" max="6609" width="51" style="1" customWidth="1"/>
    <col min="6610" max="6826" width="3.7265625" style="1"/>
    <col min="6827" max="6828" width="3.7265625" style="1" customWidth="1"/>
    <col min="6829" max="6829" width="3.7265625" style="1"/>
    <col min="6830" max="6830" width="4.54296875" style="1" customWidth="1"/>
    <col min="6831" max="6832" width="3.7265625" style="1"/>
    <col min="6833" max="6833" width="9.1796875" style="1" customWidth="1"/>
    <col min="6834" max="6836" width="3.7265625" style="1"/>
    <col min="6837" max="6837" width="8.26953125" style="1" customWidth="1"/>
    <col min="6838" max="6838" width="3" style="1" customWidth="1"/>
    <col min="6839" max="6840" width="0" style="1" hidden="1" customWidth="1"/>
    <col min="6841" max="6842" width="3.7265625" style="1"/>
    <col min="6843" max="6843" width="6.54296875" style="1" customWidth="1"/>
    <col min="6844" max="6844" width="3.7265625" style="1" customWidth="1"/>
    <col min="6845" max="6849" width="3.7265625" style="1"/>
    <col min="6850" max="6850" width="3.7265625" style="1" customWidth="1"/>
    <col min="6851" max="6854" width="3.7265625" style="1"/>
    <col min="6855" max="6860" width="3.7265625" style="1" customWidth="1"/>
    <col min="6861" max="6861" width="3.7265625" style="1"/>
    <col min="6862" max="6862" width="26.26953125" style="1" customWidth="1"/>
    <col min="6863" max="6864" width="3.7265625" style="1"/>
    <col min="6865" max="6865" width="51" style="1" customWidth="1"/>
    <col min="6866" max="7082" width="3.7265625" style="1"/>
    <col min="7083" max="7084" width="3.7265625" style="1" customWidth="1"/>
    <col min="7085" max="7085" width="3.7265625" style="1"/>
    <col min="7086" max="7086" width="4.54296875" style="1" customWidth="1"/>
    <col min="7087" max="7088" width="3.7265625" style="1"/>
    <col min="7089" max="7089" width="9.1796875" style="1" customWidth="1"/>
    <col min="7090" max="7092" width="3.7265625" style="1"/>
    <col min="7093" max="7093" width="8.26953125" style="1" customWidth="1"/>
    <col min="7094" max="7094" width="3" style="1" customWidth="1"/>
    <col min="7095" max="7096" width="0" style="1" hidden="1" customWidth="1"/>
    <col min="7097" max="7098" width="3.7265625" style="1"/>
    <col min="7099" max="7099" width="6.54296875" style="1" customWidth="1"/>
    <col min="7100" max="7100" width="3.7265625" style="1" customWidth="1"/>
    <col min="7101" max="7105" width="3.7265625" style="1"/>
    <col min="7106" max="7106" width="3.7265625" style="1" customWidth="1"/>
    <col min="7107" max="7110" width="3.7265625" style="1"/>
    <col min="7111" max="7116" width="3.7265625" style="1" customWidth="1"/>
    <col min="7117" max="7117" width="3.7265625" style="1"/>
    <col min="7118" max="7118" width="26.26953125" style="1" customWidth="1"/>
    <col min="7119" max="7120" width="3.7265625" style="1"/>
    <col min="7121" max="7121" width="51" style="1" customWidth="1"/>
    <col min="7122" max="7338" width="3.7265625" style="1"/>
    <col min="7339" max="7340" width="3.7265625" style="1" customWidth="1"/>
    <col min="7341" max="7341" width="3.7265625" style="1"/>
    <col min="7342" max="7342" width="4.54296875" style="1" customWidth="1"/>
    <col min="7343" max="7344" width="3.7265625" style="1"/>
    <col min="7345" max="7345" width="9.1796875" style="1" customWidth="1"/>
    <col min="7346" max="7348" width="3.7265625" style="1"/>
    <col min="7349" max="7349" width="8.26953125" style="1" customWidth="1"/>
    <col min="7350" max="7350" width="3" style="1" customWidth="1"/>
    <col min="7351" max="7352" width="0" style="1" hidden="1" customWidth="1"/>
    <col min="7353" max="7354" width="3.7265625" style="1"/>
    <col min="7355" max="7355" width="6.54296875" style="1" customWidth="1"/>
    <col min="7356" max="7356" width="3.7265625" style="1" customWidth="1"/>
    <col min="7357" max="7361" width="3.7265625" style="1"/>
    <col min="7362" max="7362" width="3.7265625" style="1" customWidth="1"/>
    <col min="7363" max="7366" width="3.7265625" style="1"/>
    <col min="7367" max="7372" width="3.7265625" style="1" customWidth="1"/>
    <col min="7373" max="7373" width="3.7265625" style="1"/>
    <col min="7374" max="7374" width="26.26953125" style="1" customWidth="1"/>
    <col min="7375" max="7376" width="3.7265625" style="1"/>
    <col min="7377" max="7377" width="51" style="1" customWidth="1"/>
    <col min="7378" max="7594" width="3.7265625" style="1"/>
    <col min="7595" max="7596" width="3.7265625" style="1" customWidth="1"/>
    <col min="7597" max="7597" width="3.7265625" style="1"/>
    <col min="7598" max="7598" width="4.54296875" style="1" customWidth="1"/>
    <col min="7599" max="7600" width="3.7265625" style="1"/>
    <col min="7601" max="7601" width="9.1796875" style="1" customWidth="1"/>
    <col min="7602" max="7604" width="3.7265625" style="1"/>
    <col min="7605" max="7605" width="8.26953125" style="1" customWidth="1"/>
    <col min="7606" max="7606" width="3" style="1" customWidth="1"/>
    <col min="7607" max="7608" width="0" style="1" hidden="1" customWidth="1"/>
    <col min="7609" max="7610" width="3.7265625" style="1"/>
    <col min="7611" max="7611" width="6.54296875" style="1" customWidth="1"/>
    <col min="7612" max="7612" width="3.7265625" style="1" customWidth="1"/>
    <col min="7613" max="7617" width="3.7265625" style="1"/>
    <col min="7618" max="7618" width="3.7265625" style="1" customWidth="1"/>
    <col min="7619" max="7622" width="3.7265625" style="1"/>
    <col min="7623" max="7628" width="3.7265625" style="1" customWidth="1"/>
    <col min="7629" max="7629" width="3.7265625" style="1"/>
    <col min="7630" max="7630" width="26.26953125" style="1" customWidth="1"/>
    <col min="7631" max="7632" width="3.7265625" style="1"/>
    <col min="7633" max="7633" width="51" style="1" customWidth="1"/>
    <col min="7634" max="7850" width="3.7265625" style="1"/>
    <col min="7851" max="7852" width="3.7265625" style="1" customWidth="1"/>
    <col min="7853" max="7853" width="3.7265625" style="1"/>
    <col min="7854" max="7854" width="4.54296875" style="1" customWidth="1"/>
    <col min="7855" max="7856" width="3.7265625" style="1"/>
    <col min="7857" max="7857" width="9.1796875" style="1" customWidth="1"/>
    <col min="7858" max="7860" width="3.7265625" style="1"/>
    <col min="7861" max="7861" width="8.26953125" style="1" customWidth="1"/>
    <col min="7862" max="7862" width="3" style="1" customWidth="1"/>
    <col min="7863" max="7864" width="0" style="1" hidden="1" customWidth="1"/>
    <col min="7865" max="7866" width="3.7265625" style="1"/>
    <col min="7867" max="7867" width="6.54296875" style="1" customWidth="1"/>
    <col min="7868" max="7868" width="3.7265625" style="1" customWidth="1"/>
    <col min="7869" max="7873" width="3.7265625" style="1"/>
    <col min="7874" max="7874" width="3.7265625" style="1" customWidth="1"/>
    <col min="7875" max="7878" width="3.7265625" style="1"/>
    <col min="7879" max="7884" width="3.7265625" style="1" customWidth="1"/>
    <col min="7885" max="7885" width="3.7265625" style="1"/>
    <col min="7886" max="7886" width="26.26953125" style="1" customWidth="1"/>
    <col min="7887" max="7888" width="3.7265625" style="1"/>
    <col min="7889" max="7889" width="51" style="1" customWidth="1"/>
    <col min="7890" max="8106" width="3.7265625" style="1"/>
    <col min="8107" max="8108" width="3.7265625" style="1" customWidth="1"/>
    <col min="8109" max="8109" width="3.7265625" style="1"/>
    <col min="8110" max="8110" width="4.54296875" style="1" customWidth="1"/>
    <col min="8111" max="8112" width="3.7265625" style="1"/>
    <col min="8113" max="8113" width="9.1796875" style="1" customWidth="1"/>
    <col min="8114" max="8116" width="3.7265625" style="1"/>
    <col min="8117" max="8117" width="8.26953125" style="1" customWidth="1"/>
    <col min="8118" max="8118" width="3" style="1" customWidth="1"/>
    <col min="8119" max="8120" width="0" style="1" hidden="1" customWidth="1"/>
    <col min="8121" max="8122" width="3.7265625" style="1"/>
    <col min="8123" max="8123" width="6.54296875" style="1" customWidth="1"/>
    <col min="8124" max="8124" width="3.7265625" style="1" customWidth="1"/>
    <col min="8125" max="8129" width="3.7265625" style="1"/>
    <col min="8130" max="8130" width="3.7265625" style="1" customWidth="1"/>
    <col min="8131" max="8134" width="3.7265625" style="1"/>
    <col min="8135" max="8140" width="3.7265625" style="1" customWidth="1"/>
    <col min="8141" max="8141" width="3.7265625" style="1"/>
    <col min="8142" max="8142" width="26.26953125" style="1" customWidth="1"/>
    <col min="8143" max="8144" width="3.7265625" style="1"/>
    <col min="8145" max="8145" width="51" style="1" customWidth="1"/>
    <col min="8146" max="8362" width="3.7265625" style="1"/>
    <col min="8363" max="8364" width="3.7265625" style="1" customWidth="1"/>
    <col min="8365" max="8365" width="3.7265625" style="1"/>
    <col min="8366" max="8366" width="4.54296875" style="1" customWidth="1"/>
    <col min="8367" max="8368" width="3.7265625" style="1"/>
    <col min="8369" max="8369" width="9.1796875" style="1" customWidth="1"/>
    <col min="8370" max="8372" width="3.7265625" style="1"/>
    <col min="8373" max="8373" width="8.26953125" style="1" customWidth="1"/>
    <col min="8374" max="8374" width="3" style="1" customWidth="1"/>
    <col min="8375" max="8376" width="0" style="1" hidden="1" customWidth="1"/>
    <col min="8377" max="8378" width="3.7265625" style="1"/>
    <col min="8379" max="8379" width="6.54296875" style="1" customWidth="1"/>
    <col min="8380" max="8380" width="3.7265625" style="1" customWidth="1"/>
    <col min="8381" max="8385" width="3.7265625" style="1"/>
    <col min="8386" max="8386" width="3.7265625" style="1" customWidth="1"/>
    <col min="8387" max="8390" width="3.7265625" style="1"/>
    <col min="8391" max="8396" width="3.7265625" style="1" customWidth="1"/>
    <col min="8397" max="8397" width="3.7265625" style="1"/>
    <col min="8398" max="8398" width="26.26953125" style="1" customWidth="1"/>
    <col min="8399" max="8400" width="3.7265625" style="1"/>
    <col min="8401" max="8401" width="51" style="1" customWidth="1"/>
    <col min="8402" max="8618" width="3.7265625" style="1"/>
    <col min="8619" max="8620" width="3.7265625" style="1" customWidth="1"/>
    <col min="8621" max="8621" width="3.7265625" style="1"/>
    <col min="8622" max="8622" width="4.54296875" style="1" customWidth="1"/>
    <col min="8623" max="8624" width="3.7265625" style="1"/>
    <col min="8625" max="8625" width="9.1796875" style="1" customWidth="1"/>
    <col min="8626" max="8628" width="3.7265625" style="1"/>
    <col min="8629" max="8629" width="8.26953125" style="1" customWidth="1"/>
    <col min="8630" max="8630" width="3" style="1" customWidth="1"/>
    <col min="8631" max="8632" width="0" style="1" hidden="1" customWidth="1"/>
    <col min="8633" max="8634" width="3.7265625" style="1"/>
    <col min="8635" max="8635" width="6.54296875" style="1" customWidth="1"/>
    <col min="8636" max="8636" width="3.7265625" style="1" customWidth="1"/>
    <col min="8637" max="8641" width="3.7265625" style="1"/>
    <col min="8642" max="8642" width="3.7265625" style="1" customWidth="1"/>
    <col min="8643" max="8646" width="3.7265625" style="1"/>
    <col min="8647" max="8652" width="3.7265625" style="1" customWidth="1"/>
    <col min="8653" max="8653" width="3.7265625" style="1"/>
    <col min="8654" max="8654" width="26.26953125" style="1" customWidth="1"/>
    <col min="8655" max="8656" width="3.7265625" style="1"/>
    <col min="8657" max="8657" width="51" style="1" customWidth="1"/>
    <col min="8658" max="8874" width="3.7265625" style="1"/>
    <col min="8875" max="8876" width="3.7265625" style="1" customWidth="1"/>
    <col min="8877" max="8877" width="3.7265625" style="1"/>
    <col min="8878" max="8878" width="4.54296875" style="1" customWidth="1"/>
    <col min="8879" max="8880" width="3.7265625" style="1"/>
    <col min="8881" max="8881" width="9.1796875" style="1" customWidth="1"/>
    <col min="8882" max="8884" width="3.7265625" style="1"/>
    <col min="8885" max="8885" width="8.26953125" style="1" customWidth="1"/>
    <col min="8886" max="8886" width="3" style="1" customWidth="1"/>
    <col min="8887" max="8888" width="0" style="1" hidden="1" customWidth="1"/>
    <col min="8889" max="8890" width="3.7265625" style="1"/>
    <col min="8891" max="8891" width="6.54296875" style="1" customWidth="1"/>
    <col min="8892" max="8892" width="3.7265625" style="1" customWidth="1"/>
    <col min="8893" max="8897" width="3.7265625" style="1"/>
    <col min="8898" max="8898" width="3.7265625" style="1" customWidth="1"/>
    <col min="8899" max="8902" width="3.7265625" style="1"/>
    <col min="8903" max="8908" width="3.7265625" style="1" customWidth="1"/>
    <col min="8909" max="8909" width="3.7265625" style="1"/>
    <col min="8910" max="8910" width="26.26953125" style="1" customWidth="1"/>
    <col min="8911" max="8912" width="3.7265625" style="1"/>
    <col min="8913" max="8913" width="51" style="1" customWidth="1"/>
    <col min="8914" max="9130" width="3.7265625" style="1"/>
    <col min="9131" max="9132" width="3.7265625" style="1" customWidth="1"/>
    <col min="9133" max="9133" width="3.7265625" style="1"/>
    <col min="9134" max="9134" width="4.54296875" style="1" customWidth="1"/>
    <col min="9135" max="9136" width="3.7265625" style="1"/>
    <col min="9137" max="9137" width="9.1796875" style="1" customWidth="1"/>
    <col min="9138" max="9140" width="3.7265625" style="1"/>
    <col min="9141" max="9141" width="8.26953125" style="1" customWidth="1"/>
    <col min="9142" max="9142" width="3" style="1" customWidth="1"/>
    <col min="9143" max="9144" width="0" style="1" hidden="1" customWidth="1"/>
    <col min="9145" max="9146" width="3.7265625" style="1"/>
    <col min="9147" max="9147" width="6.54296875" style="1" customWidth="1"/>
    <col min="9148" max="9148" width="3.7265625" style="1" customWidth="1"/>
    <col min="9149" max="9153" width="3.7265625" style="1"/>
    <col min="9154" max="9154" width="3.7265625" style="1" customWidth="1"/>
    <col min="9155" max="9158" width="3.7265625" style="1"/>
    <col min="9159" max="9164" width="3.7265625" style="1" customWidth="1"/>
    <col min="9165" max="9165" width="3.7265625" style="1"/>
    <col min="9166" max="9166" width="26.26953125" style="1" customWidth="1"/>
    <col min="9167" max="9168" width="3.7265625" style="1"/>
    <col min="9169" max="9169" width="51" style="1" customWidth="1"/>
    <col min="9170" max="9386" width="3.7265625" style="1"/>
    <col min="9387" max="9388" width="3.7265625" style="1" customWidth="1"/>
    <col min="9389" max="9389" width="3.7265625" style="1"/>
    <col min="9390" max="9390" width="4.54296875" style="1" customWidth="1"/>
    <col min="9391" max="9392" width="3.7265625" style="1"/>
    <col min="9393" max="9393" width="9.1796875" style="1" customWidth="1"/>
    <col min="9394" max="9396" width="3.7265625" style="1"/>
    <col min="9397" max="9397" width="8.26953125" style="1" customWidth="1"/>
    <col min="9398" max="9398" width="3" style="1" customWidth="1"/>
    <col min="9399" max="9400" width="0" style="1" hidden="1" customWidth="1"/>
    <col min="9401" max="9402" width="3.7265625" style="1"/>
    <col min="9403" max="9403" width="6.54296875" style="1" customWidth="1"/>
    <col min="9404" max="9404" width="3.7265625" style="1" customWidth="1"/>
    <col min="9405" max="9409" width="3.7265625" style="1"/>
    <col min="9410" max="9410" width="3.7265625" style="1" customWidth="1"/>
    <col min="9411" max="9414" width="3.7265625" style="1"/>
    <col min="9415" max="9420" width="3.7265625" style="1" customWidth="1"/>
    <col min="9421" max="9421" width="3.7265625" style="1"/>
    <col min="9422" max="9422" width="26.26953125" style="1" customWidth="1"/>
    <col min="9423" max="9424" width="3.7265625" style="1"/>
    <col min="9425" max="9425" width="51" style="1" customWidth="1"/>
    <col min="9426" max="9642" width="3.7265625" style="1"/>
    <col min="9643" max="9644" width="3.7265625" style="1" customWidth="1"/>
    <col min="9645" max="9645" width="3.7265625" style="1"/>
    <col min="9646" max="9646" width="4.54296875" style="1" customWidth="1"/>
    <col min="9647" max="9648" width="3.7265625" style="1"/>
    <col min="9649" max="9649" width="9.1796875" style="1" customWidth="1"/>
    <col min="9650" max="9652" width="3.7265625" style="1"/>
    <col min="9653" max="9653" width="8.26953125" style="1" customWidth="1"/>
    <col min="9654" max="9654" width="3" style="1" customWidth="1"/>
    <col min="9655" max="9656" width="0" style="1" hidden="1" customWidth="1"/>
    <col min="9657" max="9658" width="3.7265625" style="1"/>
    <col min="9659" max="9659" width="6.54296875" style="1" customWidth="1"/>
    <col min="9660" max="9660" width="3.7265625" style="1" customWidth="1"/>
    <col min="9661" max="9665" width="3.7265625" style="1"/>
    <col min="9666" max="9666" width="3.7265625" style="1" customWidth="1"/>
    <col min="9667" max="9670" width="3.7265625" style="1"/>
    <col min="9671" max="9676" width="3.7265625" style="1" customWidth="1"/>
    <col min="9677" max="9677" width="3.7265625" style="1"/>
    <col min="9678" max="9678" width="26.26953125" style="1" customWidth="1"/>
    <col min="9679" max="9680" width="3.7265625" style="1"/>
    <col min="9681" max="9681" width="51" style="1" customWidth="1"/>
    <col min="9682" max="9898" width="3.7265625" style="1"/>
    <col min="9899" max="9900" width="3.7265625" style="1" customWidth="1"/>
    <col min="9901" max="9901" width="3.7265625" style="1"/>
    <col min="9902" max="9902" width="4.54296875" style="1" customWidth="1"/>
    <col min="9903" max="9904" width="3.7265625" style="1"/>
    <col min="9905" max="9905" width="9.1796875" style="1" customWidth="1"/>
    <col min="9906" max="9908" width="3.7265625" style="1"/>
    <col min="9909" max="9909" width="8.26953125" style="1" customWidth="1"/>
    <col min="9910" max="9910" width="3" style="1" customWidth="1"/>
    <col min="9911" max="9912" width="0" style="1" hidden="1" customWidth="1"/>
    <col min="9913" max="9914" width="3.7265625" style="1"/>
    <col min="9915" max="9915" width="6.54296875" style="1" customWidth="1"/>
    <col min="9916" max="9916" width="3.7265625" style="1" customWidth="1"/>
    <col min="9917" max="9921" width="3.7265625" style="1"/>
    <col min="9922" max="9922" width="3.7265625" style="1" customWidth="1"/>
    <col min="9923" max="9926" width="3.7265625" style="1"/>
    <col min="9927" max="9932" width="3.7265625" style="1" customWidth="1"/>
    <col min="9933" max="9933" width="3.7265625" style="1"/>
    <col min="9934" max="9934" width="26.26953125" style="1" customWidth="1"/>
    <col min="9935" max="9936" width="3.7265625" style="1"/>
    <col min="9937" max="9937" width="51" style="1" customWidth="1"/>
    <col min="9938" max="10154" width="3.7265625" style="1"/>
    <col min="10155" max="10156" width="3.7265625" style="1" customWidth="1"/>
    <col min="10157" max="10157" width="3.7265625" style="1"/>
    <col min="10158" max="10158" width="4.54296875" style="1" customWidth="1"/>
    <col min="10159" max="10160" width="3.7265625" style="1"/>
    <col min="10161" max="10161" width="9.1796875" style="1" customWidth="1"/>
    <col min="10162" max="10164" width="3.7265625" style="1"/>
    <col min="10165" max="10165" width="8.26953125" style="1" customWidth="1"/>
    <col min="10166" max="10166" width="3" style="1" customWidth="1"/>
    <col min="10167" max="10168" width="0" style="1" hidden="1" customWidth="1"/>
    <col min="10169" max="10170" width="3.7265625" style="1"/>
    <col min="10171" max="10171" width="6.54296875" style="1" customWidth="1"/>
    <col min="10172" max="10172" width="3.7265625" style="1" customWidth="1"/>
    <col min="10173" max="10177" width="3.7265625" style="1"/>
    <col min="10178" max="10178" width="3.7265625" style="1" customWidth="1"/>
    <col min="10179" max="10182" width="3.7265625" style="1"/>
    <col min="10183" max="10188" width="3.7265625" style="1" customWidth="1"/>
    <col min="10189" max="10189" width="3.7265625" style="1"/>
    <col min="10190" max="10190" width="26.26953125" style="1" customWidth="1"/>
    <col min="10191" max="10192" width="3.7265625" style="1"/>
    <col min="10193" max="10193" width="51" style="1" customWidth="1"/>
    <col min="10194" max="10410" width="3.7265625" style="1"/>
    <col min="10411" max="10412" width="3.7265625" style="1" customWidth="1"/>
    <col min="10413" max="10413" width="3.7265625" style="1"/>
    <col min="10414" max="10414" width="4.54296875" style="1" customWidth="1"/>
    <col min="10415" max="10416" width="3.7265625" style="1"/>
    <col min="10417" max="10417" width="9.1796875" style="1" customWidth="1"/>
    <col min="10418" max="10420" width="3.7265625" style="1"/>
    <col min="10421" max="10421" width="8.26953125" style="1" customWidth="1"/>
    <col min="10422" max="10422" width="3" style="1" customWidth="1"/>
    <col min="10423" max="10424" width="0" style="1" hidden="1" customWidth="1"/>
    <col min="10425" max="10426" width="3.7265625" style="1"/>
    <col min="10427" max="10427" width="6.54296875" style="1" customWidth="1"/>
    <col min="10428" max="10428" width="3.7265625" style="1" customWidth="1"/>
    <col min="10429" max="10433" width="3.7265625" style="1"/>
    <col min="10434" max="10434" width="3.7265625" style="1" customWidth="1"/>
    <col min="10435" max="10438" width="3.7265625" style="1"/>
    <col min="10439" max="10444" width="3.7265625" style="1" customWidth="1"/>
    <col min="10445" max="10445" width="3.7265625" style="1"/>
    <col min="10446" max="10446" width="26.26953125" style="1" customWidth="1"/>
    <col min="10447" max="10448" width="3.7265625" style="1"/>
    <col min="10449" max="10449" width="51" style="1" customWidth="1"/>
    <col min="10450" max="10666" width="3.7265625" style="1"/>
    <col min="10667" max="10668" width="3.7265625" style="1" customWidth="1"/>
    <col min="10669" max="10669" width="3.7265625" style="1"/>
    <col min="10670" max="10670" width="4.54296875" style="1" customWidth="1"/>
    <col min="10671" max="10672" width="3.7265625" style="1"/>
    <col min="10673" max="10673" width="9.1796875" style="1" customWidth="1"/>
    <col min="10674" max="10676" width="3.7265625" style="1"/>
    <col min="10677" max="10677" width="8.26953125" style="1" customWidth="1"/>
    <col min="10678" max="10678" width="3" style="1" customWidth="1"/>
    <col min="10679" max="10680" width="0" style="1" hidden="1" customWidth="1"/>
    <col min="10681" max="10682" width="3.7265625" style="1"/>
    <col min="10683" max="10683" width="6.54296875" style="1" customWidth="1"/>
    <col min="10684" max="10684" width="3.7265625" style="1" customWidth="1"/>
    <col min="10685" max="10689" width="3.7265625" style="1"/>
    <col min="10690" max="10690" width="3.7265625" style="1" customWidth="1"/>
    <col min="10691" max="10694" width="3.7265625" style="1"/>
    <col min="10695" max="10700" width="3.7265625" style="1" customWidth="1"/>
    <col min="10701" max="10701" width="3.7265625" style="1"/>
    <col min="10702" max="10702" width="26.26953125" style="1" customWidth="1"/>
    <col min="10703" max="10704" width="3.7265625" style="1"/>
    <col min="10705" max="10705" width="51" style="1" customWidth="1"/>
    <col min="10706" max="10922" width="3.7265625" style="1"/>
    <col min="10923" max="10924" width="3.7265625" style="1" customWidth="1"/>
    <col min="10925" max="10925" width="3.7265625" style="1"/>
    <col min="10926" max="10926" width="4.54296875" style="1" customWidth="1"/>
    <col min="10927" max="10928" width="3.7265625" style="1"/>
    <col min="10929" max="10929" width="9.1796875" style="1" customWidth="1"/>
    <col min="10930" max="10932" width="3.7265625" style="1"/>
    <col min="10933" max="10933" width="8.26953125" style="1" customWidth="1"/>
    <col min="10934" max="10934" width="3" style="1" customWidth="1"/>
    <col min="10935" max="10936" width="0" style="1" hidden="1" customWidth="1"/>
    <col min="10937" max="10938" width="3.7265625" style="1"/>
    <col min="10939" max="10939" width="6.54296875" style="1" customWidth="1"/>
    <col min="10940" max="10940" width="3.7265625" style="1" customWidth="1"/>
    <col min="10941" max="10945" width="3.7265625" style="1"/>
    <col min="10946" max="10946" width="3.7265625" style="1" customWidth="1"/>
    <col min="10947" max="10950" width="3.7265625" style="1"/>
    <col min="10951" max="10956" width="3.7265625" style="1" customWidth="1"/>
    <col min="10957" max="10957" width="3.7265625" style="1"/>
    <col min="10958" max="10958" width="26.26953125" style="1" customWidth="1"/>
    <col min="10959" max="10960" width="3.7265625" style="1"/>
    <col min="10961" max="10961" width="51" style="1" customWidth="1"/>
    <col min="10962" max="11178" width="3.7265625" style="1"/>
    <col min="11179" max="11180" width="3.7265625" style="1" customWidth="1"/>
    <col min="11181" max="11181" width="3.7265625" style="1"/>
    <col min="11182" max="11182" width="4.54296875" style="1" customWidth="1"/>
    <col min="11183" max="11184" width="3.7265625" style="1"/>
    <col min="11185" max="11185" width="9.1796875" style="1" customWidth="1"/>
    <col min="11186" max="11188" width="3.7265625" style="1"/>
    <col min="11189" max="11189" width="8.26953125" style="1" customWidth="1"/>
    <col min="11190" max="11190" width="3" style="1" customWidth="1"/>
    <col min="11191" max="11192" width="0" style="1" hidden="1" customWidth="1"/>
    <col min="11193" max="11194" width="3.7265625" style="1"/>
    <col min="11195" max="11195" width="6.54296875" style="1" customWidth="1"/>
    <col min="11196" max="11196" width="3.7265625" style="1" customWidth="1"/>
    <col min="11197" max="11201" width="3.7265625" style="1"/>
    <col min="11202" max="11202" width="3.7265625" style="1" customWidth="1"/>
    <col min="11203" max="11206" width="3.7265625" style="1"/>
    <col min="11207" max="11212" width="3.7265625" style="1" customWidth="1"/>
    <col min="11213" max="11213" width="3.7265625" style="1"/>
    <col min="11214" max="11214" width="26.26953125" style="1" customWidth="1"/>
    <col min="11215" max="11216" width="3.7265625" style="1"/>
    <col min="11217" max="11217" width="51" style="1" customWidth="1"/>
    <col min="11218" max="11434" width="3.7265625" style="1"/>
    <col min="11435" max="11436" width="3.7265625" style="1" customWidth="1"/>
    <col min="11437" max="11437" width="3.7265625" style="1"/>
    <col min="11438" max="11438" width="4.54296875" style="1" customWidth="1"/>
    <col min="11439" max="11440" width="3.7265625" style="1"/>
    <col min="11441" max="11441" width="9.1796875" style="1" customWidth="1"/>
    <col min="11442" max="11444" width="3.7265625" style="1"/>
    <col min="11445" max="11445" width="8.26953125" style="1" customWidth="1"/>
    <col min="11446" max="11446" width="3" style="1" customWidth="1"/>
    <col min="11447" max="11448" width="0" style="1" hidden="1" customWidth="1"/>
    <col min="11449" max="11450" width="3.7265625" style="1"/>
    <col min="11451" max="11451" width="6.54296875" style="1" customWidth="1"/>
    <col min="11452" max="11452" width="3.7265625" style="1" customWidth="1"/>
    <col min="11453" max="11457" width="3.7265625" style="1"/>
    <col min="11458" max="11458" width="3.7265625" style="1" customWidth="1"/>
    <col min="11459" max="11462" width="3.7265625" style="1"/>
    <col min="11463" max="11468" width="3.7265625" style="1" customWidth="1"/>
    <col min="11469" max="11469" width="3.7265625" style="1"/>
    <col min="11470" max="11470" width="26.26953125" style="1" customWidth="1"/>
    <col min="11471" max="11472" width="3.7265625" style="1"/>
    <col min="11473" max="11473" width="51" style="1" customWidth="1"/>
    <col min="11474" max="11690" width="3.7265625" style="1"/>
    <col min="11691" max="11692" width="3.7265625" style="1" customWidth="1"/>
    <col min="11693" max="11693" width="3.7265625" style="1"/>
    <col min="11694" max="11694" width="4.54296875" style="1" customWidth="1"/>
    <col min="11695" max="11696" width="3.7265625" style="1"/>
    <col min="11697" max="11697" width="9.1796875" style="1" customWidth="1"/>
    <col min="11698" max="11700" width="3.7265625" style="1"/>
    <col min="11701" max="11701" width="8.26953125" style="1" customWidth="1"/>
    <col min="11702" max="11702" width="3" style="1" customWidth="1"/>
    <col min="11703" max="11704" width="0" style="1" hidden="1" customWidth="1"/>
    <col min="11705" max="11706" width="3.7265625" style="1"/>
    <col min="11707" max="11707" width="6.54296875" style="1" customWidth="1"/>
    <col min="11708" max="11708" width="3.7265625" style="1" customWidth="1"/>
    <col min="11709" max="11713" width="3.7265625" style="1"/>
    <col min="11714" max="11714" width="3.7265625" style="1" customWidth="1"/>
    <col min="11715" max="11718" width="3.7265625" style="1"/>
    <col min="11719" max="11724" width="3.7265625" style="1" customWidth="1"/>
    <col min="11725" max="11725" width="3.7265625" style="1"/>
    <col min="11726" max="11726" width="26.26953125" style="1" customWidth="1"/>
    <col min="11727" max="11728" width="3.7265625" style="1"/>
    <col min="11729" max="11729" width="51" style="1" customWidth="1"/>
    <col min="11730" max="11946" width="3.7265625" style="1"/>
    <col min="11947" max="11948" width="3.7265625" style="1" customWidth="1"/>
    <col min="11949" max="11949" width="3.7265625" style="1"/>
    <col min="11950" max="11950" width="4.54296875" style="1" customWidth="1"/>
    <col min="11951" max="11952" width="3.7265625" style="1"/>
    <col min="11953" max="11953" width="9.1796875" style="1" customWidth="1"/>
    <col min="11954" max="11956" width="3.7265625" style="1"/>
    <col min="11957" max="11957" width="8.26953125" style="1" customWidth="1"/>
    <col min="11958" max="11958" width="3" style="1" customWidth="1"/>
    <col min="11959" max="11960" width="0" style="1" hidden="1" customWidth="1"/>
    <col min="11961" max="11962" width="3.7265625" style="1"/>
    <col min="11963" max="11963" width="6.54296875" style="1" customWidth="1"/>
    <col min="11964" max="11964" width="3.7265625" style="1" customWidth="1"/>
    <col min="11965" max="11969" width="3.7265625" style="1"/>
    <col min="11970" max="11970" width="3.7265625" style="1" customWidth="1"/>
    <col min="11971" max="11974" width="3.7265625" style="1"/>
    <col min="11975" max="11980" width="3.7265625" style="1" customWidth="1"/>
    <col min="11981" max="11981" width="3.7265625" style="1"/>
    <col min="11982" max="11982" width="26.26953125" style="1" customWidth="1"/>
    <col min="11983" max="11984" width="3.7265625" style="1"/>
    <col min="11985" max="11985" width="51" style="1" customWidth="1"/>
    <col min="11986" max="12202" width="3.7265625" style="1"/>
    <col min="12203" max="12204" width="3.7265625" style="1" customWidth="1"/>
    <col min="12205" max="12205" width="3.7265625" style="1"/>
    <col min="12206" max="12206" width="4.54296875" style="1" customWidth="1"/>
    <col min="12207" max="12208" width="3.7265625" style="1"/>
    <col min="12209" max="12209" width="9.1796875" style="1" customWidth="1"/>
    <col min="12210" max="12212" width="3.7265625" style="1"/>
    <col min="12213" max="12213" width="8.26953125" style="1" customWidth="1"/>
    <col min="12214" max="12214" width="3" style="1" customWidth="1"/>
    <col min="12215" max="12216" width="0" style="1" hidden="1" customWidth="1"/>
    <col min="12217" max="12218" width="3.7265625" style="1"/>
    <col min="12219" max="12219" width="6.54296875" style="1" customWidth="1"/>
    <col min="12220" max="12220" width="3.7265625" style="1" customWidth="1"/>
    <col min="12221" max="12225" width="3.7265625" style="1"/>
    <col min="12226" max="12226" width="3.7265625" style="1" customWidth="1"/>
    <col min="12227" max="12230" width="3.7265625" style="1"/>
    <col min="12231" max="12236" width="3.7265625" style="1" customWidth="1"/>
    <col min="12237" max="12237" width="3.7265625" style="1"/>
    <col min="12238" max="12238" width="26.26953125" style="1" customWidth="1"/>
    <col min="12239" max="12240" width="3.7265625" style="1"/>
    <col min="12241" max="12241" width="51" style="1" customWidth="1"/>
    <col min="12242" max="12458" width="3.7265625" style="1"/>
    <col min="12459" max="12460" width="3.7265625" style="1" customWidth="1"/>
    <col min="12461" max="12461" width="3.7265625" style="1"/>
    <col min="12462" max="12462" width="4.54296875" style="1" customWidth="1"/>
    <col min="12463" max="12464" width="3.7265625" style="1"/>
    <col min="12465" max="12465" width="9.1796875" style="1" customWidth="1"/>
    <col min="12466" max="12468" width="3.7265625" style="1"/>
    <col min="12469" max="12469" width="8.26953125" style="1" customWidth="1"/>
    <col min="12470" max="12470" width="3" style="1" customWidth="1"/>
    <col min="12471" max="12472" width="0" style="1" hidden="1" customWidth="1"/>
    <col min="12473" max="12474" width="3.7265625" style="1"/>
    <col min="12475" max="12475" width="6.54296875" style="1" customWidth="1"/>
    <col min="12476" max="12476" width="3.7265625" style="1" customWidth="1"/>
    <col min="12477" max="12481" width="3.7265625" style="1"/>
    <col min="12482" max="12482" width="3.7265625" style="1" customWidth="1"/>
    <col min="12483" max="12486" width="3.7265625" style="1"/>
    <col min="12487" max="12492" width="3.7265625" style="1" customWidth="1"/>
    <col min="12493" max="12493" width="3.7265625" style="1"/>
    <col min="12494" max="12494" width="26.26953125" style="1" customWidth="1"/>
    <col min="12495" max="12496" width="3.7265625" style="1"/>
    <col min="12497" max="12497" width="51" style="1" customWidth="1"/>
    <col min="12498" max="12714" width="3.7265625" style="1"/>
    <col min="12715" max="12716" width="3.7265625" style="1" customWidth="1"/>
    <col min="12717" max="12717" width="3.7265625" style="1"/>
    <col min="12718" max="12718" width="4.54296875" style="1" customWidth="1"/>
    <col min="12719" max="12720" width="3.7265625" style="1"/>
    <col min="12721" max="12721" width="9.1796875" style="1" customWidth="1"/>
    <col min="12722" max="12724" width="3.7265625" style="1"/>
    <col min="12725" max="12725" width="8.26953125" style="1" customWidth="1"/>
    <col min="12726" max="12726" width="3" style="1" customWidth="1"/>
    <col min="12727" max="12728" width="0" style="1" hidden="1" customWidth="1"/>
    <col min="12729" max="12730" width="3.7265625" style="1"/>
    <col min="12731" max="12731" width="6.54296875" style="1" customWidth="1"/>
    <col min="12732" max="12732" width="3.7265625" style="1" customWidth="1"/>
    <col min="12733" max="12737" width="3.7265625" style="1"/>
    <col min="12738" max="12738" width="3.7265625" style="1" customWidth="1"/>
    <col min="12739" max="12742" width="3.7265625" style="1"/>
    <col min="12743" max="12748" width="3.7265625" style="1" customWidth="1"/>
    <col min="12749" max="12749" width="3.7265625" style="1"/>
    <col min="12750" max="12750" width="26.26953125" style="1" customWidth="1"/>
    <col min="12751" max="12752" width="3.7265625" style="1"/>
    <col min="12753" max="12753" width="51" style="1" customWidth="1"/>
    <col min="12754" max="12970" width="3.7265625" style="1"/>
    <col min="12971" max="12972" width="3.7265625" style="1" customWidth="1"/>
    <col min="12973" max="12973" width="3.7265625" style="1"/>
    <col min="12974" max="12974" width="4.54296875" style="1" customWidth="1"/>
    <col min="12975" max="12976" width="3.7265625" style="1"/>
    <col min="12977" max="12977" width="9.1796875" style="1" customWidth="1"/>
    <col min="12978" max="12980" width="3.7265625" style="1"/>
    <col min="12981" max="12981" width="8.26953125" style="1" customWidth="1"/>
    <col min="12982" max="12982" width="3" style="1" customWidth="1"/>
    <col min="12983" max="12984" width="0" style="1" hidden="1" customWidth="1"/>
    <col min="12985" max="12986" width="3.7265625" style="1"/>
    <col min="12987" max="12987" width="6.54296875" style="1" customWidth="1"/>
    <col min="12988" max="12988" width="3.7265625" style="1" customWidth="1"/>
    <col min="12989" max="12993" width="3.7265625" style="1"/>
    <col min="12994" max="12994" width="3.7265625" style="1" customWidth="1"/>
    <col min="12995" max="12998" width="3.7265625" style="1"/>
    <col min="12999" max="13004" width="3.7265625" style="1" customWidth="1"/>
    <col min="13005" max="13005" width="3.7265625" style="1"/>
    <col min="13006" max="13006" width="26.26953125" style="1" customWidth="1"/>
    <col min="13007" max="13008" width="3.7265625" style="1"/>
    <col min="13009" max="13009" width="51" style="1" customWidth="1"/>
    <col min="13010" max="13226" width="3.7265625" style="1"/>
    <col min="13227" max="13228" width="3.7265625" style="1" customWidth="1"/>
    <col min="13229" max="13229" width="3.7265625" style="1"/>
    <col min="13230" max="13230" width="4.54296875" style="1" customWidth="1"/>
    <col min="13231" max="13232" width="3.7265625" style="1"/>
    <col min="13233" max="13233" width="9.1796875" style="1" customWidth="1"/>
    <col min="13234" max="13236" width="3.7265625" style="1"/>
    <col min="13237" max="13237" width="8.26953125" style="1" customWidth="1"/>
    <col min="13238" max="13238" width="3" style="1" customWidth="1"/>
    <col min="13239" max="13240" width="0" style="1" hidden="1" customWidth="1"/>
    <col min="13241" max="13242" width="3.7265625" style="1"/>
    <col min="13243" max="13243" width="6.54296875" style="1" customWidth="1"/>
    <col min="13244" max="13244" width="3.7265625" style="1" customWidth="1"/>
    <col min="13245" max="13249" width="3.7265625" style="1"/>
    <col min="13250" max="13250" width="3.7265625" style="1" customWidth="1"/>
    <col min="13251" max="13254" width="3.7265625" style="1"/>
    <col min="13255" max="13260" width="3.7265625" style="1" customWidth="1"/>
    <col min="13261" max="13261" width="3.7265625" style="1"/>
    <col min="13262" max="13262" width="26.26953125" style="1" customWidth="1"/>
    <col min="13263" max="13264" width="3.7265625" style="1"/>
    <col min="13265" max="13265" width="51" style="1" customWidth="1"/>
    <col min="13266" max="13482" width="3.7265625" style="1"/>
    <col min="13483" max="13484" width="3.7265625" style="1" customWidth="1"/>
    <col min="13485" max="13485" width="3.7265625" style="1"/>
    <col min="13486" max="13486" width="4.54296875" style="1" customWidth="1"/>
    <col min="13487" max="13488" width="3.7265625" style="1"/>
    <col min="13489" max="13489" width="9.1796875" style="1" customWidth="1"/>
    <col min="13490" max="13492" width="3.7265625" style="1"/>
    <col min="13493" max="13493" width="8.26953125" style="1" customWidth="1"/>
    <col min="13494" max="13494" width="3" style="1" customWidth="1"/>
    <col min="13495" max="13496" width="0" style="1" hidden="1" customWidth="1"/>
    <col min="13497" max="13498" width="3.7265625" style="1"/>
    <col min="13499" max="13499" width="6.54296875" style="1" customWidth="1"/>
    <col min="13500" max="13500" width="3.7265625" style="1" customWidth="1"/>
    <col min="13501" max="13505" width="3.7265625" style="1"/>
    <col min="13506" max="13506" width="3.7265625" style="1" customWidth="1"/>
    <col min="13507" max="13510" width="3.7265625" style="1"/>
    <col min="13511" max="13516" width="3.7265625" style="1" customWidth="1"/>
    <col min="13517" max="13517" width="3.7265625" style="1"/>
    <col min="13518" max="13518" width="26.26953125" style="1" customWidth="1"/>
    <col min="13519" max="13520" width="3.7265625" style="1"/>
    <col min="13521" max="13521" width="51" style="1" customWidth="1"/>
    <col min="13522" max="13738" width="3.7265625" style="1"/>
    <col min="13739" max="13740" width="3.7265625" style="1" customWidth="1"/>
    <col min="13741" max="13741" width="3.7265625" style="1"/>
    <col min="13742" max="13742" width="4.54296875" style="1" customWidth="1"/>
    <col min="13743" max="13744" width="3.7265625" style="1"/>
    <col min="13745" max="13745" width="9.1796875" style="1" customWidth="1"/>
    <col min="13746" max="13748" width="3.7265625" style="1"/>
    <col min="13749" max="13749" width="8.26953125" style="1" customWidth="1"/>
    <col min="13750" max="13750" width="3" style="1" customWidth="1"/>
    <col min="13751" max="13752" width="0" style="1" hidden="1" customWidth="1"/>
    <col min="13753" max="13754" width="3.7265625" style="1"/>
    <col min="13755" max="13755" width="6.54296875" style="1" customWidth="1"/>
    <col min="13756" max="13756" width="3.7265625" style="1" customWidth="1"/>
    <col min="13757" max="13761" width="3.7265625" style="1"/>
    <col min="13762" max="13762" width="3.7265625" style="1" customWidth="1"/>
    <col min="13763" max="13766" width="3.7265625" style="1"/>
    <col min="13767" max="13772" width="3.7265625" style="1" customWidth="1"/>
    <col min="13773" max="13773" width="3.7265625" style="1"/>
    <col min="13774" max="13774" width="26.26953125" style="1" customWidth="1"/>
    <col min="13775" max="13776" width="3.7265625" style="1"/>
    <col min="13777" max="13777" width="51" style="1" customWidth="1"/>
    <col min="13778" max="13994" width="3.7265625" style="1"/>
    <col min="13995" max="13996" width="3.7265625" style="1" customWidth="1"/>
    <col min="13997" max="13997" width="3.7265625" style="1"/>
    <col min="13998" max="13998" width="4.54296875" style="1" customWidth="1"/>
    <col min="13999" max="14000" width="3.7265625" style="1"/>
    <col min="14001" max="14001" width="9.1796875" style="1" customWidth="1"/>
    <col min="14002" max="14004" width="3.7265625" style="1"/>
    <col min="14005" max="14005" width="8.26953125" style="1" customWidth="1"/>
    <col min="14006" max="14006" width="3" style="1" customWidth="1"/>
    <col min="14007" max="14008" width="0" style="1" hidden="1" customWidth="1"/>
    <col min="14009" max="14010" width="3.7265625" style="1"/>
    <col min="14011" max="14011" width="6.54296875" style="1" customWidth="1"/>
    <col min="14012" max="14012" width="3.7265625" style="1" customWidth="1"/>
    <col min="14013" max="14017" width="3.7265625" style="1"/>
    <col min="14018" max="14018" width="3.7265625" style="1" customWidth="1"/>
    <col min="14019" max="14022" width="3.7265625" style="1"/>
    <col min="14023" max="14028" width="3.7265625" style="1" customWidth="1"/>
    <col min="14029" max="14029" width="3.7265625" style="1"/>
    <col min="14030" max="14030" width="26.26953125" style="1" customWidth="1"/>
    <col min="14031" max="14032" width="3.7265625" style="1"/>
    <col min="14033" max="14033" width="51" style="1" customWidth="1"/>
    <col min="14034" max="14250" width="3.7265625" style="1"/>
    <col min="14251" max="14252" width="3.7265625" style="1" customWidth="1"/>
    <col min="14253" max="14253" width="3.7265625" style="1"/>
    <col min="14254" max="14254" width="4.54296875" style="1" customWidth="1"/>
    <col min="14255" max="14256" width="3.7265625" style="1"/>
    <col min="14257" max="14257" width="9.1796875" style="1" customWidth="1"/>
    <col min="14258" max="14260" width="3.7265625" style="1"/>
    <col min="14261" max="14261" width="8.26953125" style="1" customWidth="1"/>
    <col min="14262" max="14262" width="3" style="1" customWidth="1"/>
    <col min="14263" max="14264" width="0" style="1" hidden="1" customWidth="1"/>
    <col min="14265" max="14266" width="3.7265625" style="1"/>
    <col min="14267" max="14267" width="6.54296875" style="1" customWidth="1"/>
    <col min="14268" max="14268" width="3.7265625" style="1" customWidth="1"/>
    <col min="14269" max="14273" width="3.7265625" style="1"/>
    <col min="14274" max="14274" width="3.7265625" style="1" customWidth="1"/>
    <col min="14275" max="14278" width="3.7265625" style="1"/>
    <col min="14279" max="14284" width="3.7265625" style="1" customWidth="1"/>
    <col min="14285" max="14285" width="3.7265625" style="1"/>
    <col min="14286" max="14286" width="26.26953125" style="1" customWidth="1"/>
    <col min="14287" max="14288" width="3.7265625" style="1"/>
    <col min="14289" max="14289" width="51" style="1" customWidth="1"/>
    <col min="14290" max="14506" width="3.7265625" style="1"/>
    <col min="14507" max="14508" width="3.7265625" style="1" customWidth="1"/>
    <col min="14509" max="14509" width="3.7265625" style="1"/>
    <col min="14510" max="14510" width="4.54296875" style="1" customWidth="1"/>
    <col min="14511" max="14512" width="3.7265625" style="1"/>
    <col min="14513" max="14513" width="9.1796875" style="1" customWidth="1"/>
    <col min="14514" max="14516" width="3.7265625" style="1"/>
    <col min="14517" max="14517" width="8.26953125" style="1" customWidth="1"/>
    <col min="14518" max="14518" width="3" style="1" customWidth="1"/>
    <col min="14519" max="14520" width="0" style="1" hidden="1" customWidth="1"/>
    <col min="14521" max="14522" width="3.7265625" style="1"/>
    <col min="14523" max="14523" width="6.54296875" style="1" customWidth="1"/>
    <col min="14524" max="14524" width="3.7265625" style="1" customWidth="1"/>
    <col min="14525" max="14529" width="3.7265625" style="1"/>
    <col min="14530" max="14530" width="3.7265625" style="1" customWidth="1"/>
    <col min="14531" max="14534" width="3.7265625" style="1"/>
    <col min="14535" max="14540" width="3.7265625" style="1" customWidth="1"/>
    <col min="14541" max="14541" width="3.7265625" style="1"/>
    <col min="14542" max="14542" width="26.26953125" style="1" customWidth="1"/>
    <col min="14543" max="14544" width="3.7265625" style="1"/>
    <col min="14545" max="14545" width="51" style="1" customWidth="1"/>
    <col min="14546" max="14762" width="3.7265625" style="1"/>
    <col min="14763" max="14764" width="3.7265625" style="1" customWidth="1"/>
    <col min="14765" max="14765" width="3.7265625" style="1"/>
    <col min="14766" max="14766" width="4.54296875" style="1" customWidth="1"/>
    <col min="14767" max="14768" width="3.7265625" style="1"/>
    <col min="14769" max="14769" width="9.1796875" style="1" customWidth="1"/>
    <col min="14770" max="14772" width="3.7265625" style="1"/>
    <col min="14773" max="14773" width="8.26953125" style="1" customWidth="1"/>
    <col min="14774" max="14774" width="3" style="1" customWidth="1"/>
    <col min="14775" max="14776" width="0" style="1" hidden="1" customWidth="1"/>
    <col min="14777" max="14778" width="3.7265625" style="1"/>
    <col min="14779" max="14779" width="6.54296875" style="1" customWidth="1"/>
    <col min="14780" max="14780" width="3.7265625" style="1" customWidth="1"/>
    <col min="14781" max="14785" width="3.7265625" style="1"/>
    <col min="14786" max="14786" width="3.7265625" style="1" customWidth="1"/>
    <col min="14787" max="14790" width="3.7265625" style="1"/>
    <col min="14791" max="14796" width="3.7265625" style="1" customWidth="1"/>
    <col min="14797" max="14797" width="3.7265625" style="1"/>
    <col min="14798" max="14798" width="26.26953125" style="1" customWidth="1"/>
    <col min="14799" max="14800" width="3.7265625" style="1"/>
    <col min="14801" max="14801" width="51" style="1" customWidth="1"/>
    <col min="14802" max="15018" width="3.7265625" style="1"/>
    <col min="15019" max="15020" width="3.7265625" style="1" customWidth="1"/>
    <col min="15021" max="15021" width="3.7265625" style="1"/>
    <col min="15022" max="15022" width="4.54296875" style="1" customWidth="1"/>
    <col min="15023" max="15024" width="3.7265625" style="1"/>
    <col min="15025" max="15025" width="9.1796875" style="1" customWidth="1"/>
    <col min="15026" max="15028" width="3.7265625" style="1"/>
    <col min="15029" max="15029" width="8.26953125" style="1" customWidth="1"/>
    <col min="15030" max="15030" width="3" style="1" customWidth="1"/>
    <col min="15031" max="15032" width="0" style="1" hidden="1" customWidth="1"/>
    <col min="15033" max="15034" width="3.7265625" style="1"/>
    <col min="15035" max="15035" width="6.54296875" style="1" customWidth="1"/>
    <col min="15036" max="15036" width="3.7265625" style="1" customWidth="1"/>
    <col min="15037" max="15041" width="3.7265625" style="1"/>
    <col min="15042" max="15042" width="3.7265625" style="1" customWidth="1"/>
    <col min="15043" max="15046" width="3.7265625" style="1"/>
    <col min="15047" max="15052" width="3.7265625" style="1" customWidth="1"/>
    <col min="15053" max="15053" width="3.7265625" style="1"/>
    <col min="15054" max="15054" width="26.26953125" style="1" customWidth="1"/>
    <col min="15055" max="15056" width="3.7265625" style="1"/>
    <col min="15057" max="15057" width="51" style="1" customWidth="1"/>
    <col min="15058" max="15274" width="3.7265625" style="1"/>
    <col min="15275" max="15276" width="3.7265625" style="1" customWidth="1"/>
    <col min="15277" max="15277" width="3.7265625" style="1"/>
    <col min="15278" max="15278" width="4.54296875" style="1" customWidth="1"/>
    <col min="15279" max="15280" width="3.7265625" style="1"/>
    <col min="15281" max="15281" width="9.1796875" style="1" customWidth="1"/>
    <col min="15282" max="15284" width="3.7265625" style="1"/>
    <col min="15285" max="15285" width="8.26953125" style="1" customWidth="1"/>
    <col min="15286" max="15286" width="3" style="1" customWidth="1"/>
    <col min="15287" max="15288" width="0" style="1" hidden="1" customWidth="1"/>
    <col min="15289" max="15290" width="3.7265625" style="1"/>
    <col min="15291" max="15291" width="6.54296875" style="1" customWidth="1"/>
    <col min="15292" max="15292" width="3.7265625" style="1" customWidth="1"/>
    <col min="15293" max="15297" width="3.7265625" style="1"/>
    <col min="15298" max="15298" width="3.7265625" style="1" customWidth="1"/>
    <col min="15299" max="15302" width="3.7265625" style="1"/>
    <col min="15303" max="15308" width="3.7265625" style="1" customWidth="1"/>
    <col min="15309" max="15309" width="3.7265625" style="1"/>
    <col min="15310" max="15310" width="26.26953125" style="1" customWidth="1"/>
    <col min="15311" max="15312" width="3.7265625" style="1"/>
    <col min="15313" max="15313" width="51" style="1" customWidth="1"/>
    <col min="15314" max="15530" width="3.7265625" style="1"/>
    <col min="15531" max="15532" width="3.7265625" style="1" customWidth="1"/>
    <col min="15533" max="15533" width="3.7265625" style="1"/>
    <col min="15534" max="15534" width="4.54296875" style="1" customWidth="1"/>
    <col min="15535" max="15536" width="3.7265625" style="1"/>
    <col min="15537" max="15537" width="9.1796875" style="1" customWidth="1"/>
    <col min="15538" max="15540" width="3.7265625" style="1"/>
    <col min="15541" max="15541" width="8.26953125" style="1" customWidth="1"/>
    <col min="15542" max="15542" width="3" style="1" customWidth="1"/>
    <col min="15543" max="15544" width="0" style="1" hidden="1" customWidth="1"/>
    <col min="15545" max="15546" width="3.7265625" style="1"/>
    <col min="15547" max="15547" width="6.54296875" style="1" customWidth="1"/>
    <col min="15548" max="15548" width="3.7265625" style="1" customWidth="1"/>
    <col min="15549" max="15553" width="3.7265625" style="1"/>
    <col min="15554" max="15554" width="3.7265625" style="1" customWidth="1"/>
    <col min="15555" max="15558" width="3.7265625" style="1"/>
    <col min="15559" max="15564" width="3.7265625" style="1" customWidth="1"/>
    <col min="15565" max="15565" width="3.7265625" style="1"/>
    <col min="15566" max="15566" width="26.26953125" style="1" customWidth="1"/>
    <col min="15567" max="15568" width="3.7265625" style="1"/>
    <col min="15569" max="15569" width="51" style="1" customWidth="1"/>
    <col min="15570" max="15786" width="3.7265625" style="1"/>
    <col min="15787" max="15788" width="3.7265625" style="1" customWidth="1"/>
    <col min="15789" max="15789" width="3.7265625" style="1"/>
    <col min="15790" max="15790" width="4.54296875" style="1" customWidth="1"/>
    <col min="15791" max="15792" width="3.7265625" style="1"/>
    <col min="15793" max="15793" width="9.1796875" style="1" customWidth="1"/>
    <col min="15794" max="15796" width="3.7265625" style="1"/>
    <col min="15797" max="15797" width="8.26953125" style="1" customWidth="1"/>
    <col min="15798" max="15798" width="3" style="1" customWidth="1"/>
    <col min="15799" max="15800" width="0" style="1" hidden="1" customWidth="1"/>
    <col min="15801" max="15802" width="3.7265625" style="1"/>
    <col min="15803" max="15803" width="6.54296875" style="1" customWidth="1"/>
    <col min="15804" max="15804" width="3.7265625" style="1" customWidth="1"/>
    <col min="15805" max="15809" width="3.7265625" style="1"/>
    <col min="15810" max="15810" width="3.7265625" style="1" customWidth="1"/>
    <col min="15811" max="15814" width="3.7265625" style="1"/>
    <col min="15815" max="15820" width="3.7265625" style="1" customWidth="1"/>
    <col min="15821" max="15821" width="3.7265625" style="1"/>
    <col min="15822" max="15822" width="26.26953125" style="1" customWidth="1"/>
    <col min="15823" max="15824" width="3.7265625" style="1"/>
    <col min="15825" max="15825" width="51" style="1" customWidth="1"/>
    <col min="15826" max="16042" width="3.7265625" style="1"/>
    <col min="16043" max="16044" width="3.7265625" style="1" customWidth="1"/>
    <col min="16045" max="16045" width="3.7265625" style="1"/>
    <col min="16046" max="16046" width="4.54296875" style="1" customWidth="1"/>
    <col min="16047" max="16048" width="3.7265625" style="1"/>
    <col min="16049" max="16049" width="9.1796875" style="1" customWidth="1"/>
    <col min="16050" max="16052" width="3.7265625" style="1"/>
    <col min="16053" max="16053" width="8.26953125" style="1" customWidth="1"/>
    <col min="16054" max="16054" width="3" style="1" customWidth="1"/>
    <col min="16055" max="16056" width="0" style="1" hidden="1" customWidth="1"/>
    <col min="16057" max="16058" width="3.7265625" style="1"/>
    <col min="16059" max="16059" width="6.54296875" style="1" customWidth="1"/>
    <col min="16060" max="16060" width="3.7265625" style="1" customWidth="1"/>
    <col min="16061" max="16065" width="3.7265625" style="1"/>
    <col min="16066" max="16066" width="3.7265625" style="1" customWidth="1"/>
    <col min="16067" max="16070" width="3.7265625" style="1"/>
    <col min="16071" max="16076" width="3.7265625" style="1" customWidth="1"/>
    <col min="16077" max="16077" width="3.7265625" style="1"/>
    <col min="16078" max="16078" width="26.26953125" style="1" customWidth="1"/>
    <col min="16079" max="16080" width="3.7265625" style="1"/>
    <col min="16081" max="16081" width="51" style="1" customWidth="1"/>
    <col min="16082" max="16384" width="3.7265625" style="1"/>
  </cols>
  <sheetData>
    <row r="1" spans="2:37" ht="11.25" customHeight="1" thickBot="1" x14ac:dyDescent="0.35"/>
    <row r="2" spans="2:37" ht="30" customHeight="1" thickBot="1" x14ac:dyDescent="0.35">
      <c r="B2" s="251"/>
      <c r="C2" s="251"/>
      <c r="D2" s="251"/>
      <c r="E2" s="251"/>
      <c r="F2" s="251"/>
      <c r="G2" s="251"/>
      <c r="H2" s="248" t="s">
        <v>81</v>
      </c>
      <c r="I2" s="252"/>
      <c r="J2" s="252"/>
      <c r="K2" s="252"/>
      <c r="L2" s="252"/>
      <c r="M2" s="252"/>
      <c r="N2" s="252"/>
      <c r="O2" s="252"/>
      <c r="P2" s="252"/>
      <c r="Q2" s="252"/>
      <c r="R2" s="252"/>
      <c r="S2" s="252"/>
      <c r="T2" s="252"/>
      <c r="U2" s="252"/>
      <c r="V2" s="252"/>
      <c r="W2" s="252"/>
      <c r="X2" s="252"/>
      <c r="Y2" s="252"/>
      <c r="Z2" s="252"/>
      <c r="AA2" s="252"/>
      <c r="AB2" s="252"/>
      <c r="AC2" s="252"/>
      <c r="AD2" s="253"/>
      <c r="AE2" s="254" t="s">
        <v>278</v>
      </c>
      <c r="AF2" s="255"/>
    </row>
    <row r="3" spans="2:37" ht="30" customHeight="1" thickBot="1" x14ac:dyDescent="0.35">
      <c r="B3" s="251"/>
      <c r="C3" s="251"/>
      <c r="D3" s="251"/>
      <c r="E3" s="251"/>
      <c r="F3" s="251"/>
      <c r="G3" s="251"/>
      <c r="H3" s="239" t="s">
        <v>82</v>
      </c>
      <c r="I3" s="239"/>
      <c r="J3" s="239"/>
      <c r="K3" s="239"/>
      <c r="L3" s="239"/>
      <c r="M3" s="239"/>
      <c r="N3" s="239"/>
      <c r="O3" s="239"/>
      <c r="P3" s="239"/>
      <c r="Q3" s="239"/>
      <c r="R3" s="239"/>
      <c r="S3" s="239"/>
      <c r="T3" s="239"/>
      <c r="U3" s="239"/>
      <c r="V3" s="239"/>
      <c r="W3" s="239"/>
      <c r="X3" s="239"/>
      <c r="Y3" s="239"/>
      <c r="Z3" s="239"/>
      <c r="AA3" s="239"/>
      <c r="AB3" s="239"/>
      <c r="AC3" s="239"/>
      <c r="AD3" s="240"/>
      <c r="AE3" s="234" t="s">
        <v>279</v>
      </c>
      <c r="AF3" s="235"/>
    </row>
    <row r="4" spans="2:37" ht="30" customHeight="1" thickBot="1" x14ac:dyDescent="0.35">
      <c r="B4" s="251"/>
      <c r="C4" s="251"/>
      <c r="D4" s="251"/>
      <c r="E4" s="251"/>
      <c r="F4" s="251"/>
      <c r="G4" s="251"/>
      <c r="H4" s="248" t="s">
        <v>28</v>
      </c>
      <c r="I4" s="248"/>
      <c r="J4" s="248"/>
      <c r="K4" s="248"/>
      <c r="L4" s="248"/>
      <c r="M4" s="248"/>
      <c r="N4" s="248"/>
      <c r="O4" s="248"/>
      <c r="P4" s="248"/>
      <c r="Q4" s="248"/>
      <c r="R4" s="248"/>
      <c r="S4" s="248"/>
      <c r="T4" s="248"/>
      <c r="U4" s="248"/>
      <c r="V4" s="248"/>
      <c r="W4" s="248"/>
      <c r="X4" s="248"/>
      <c r="Y4" s="248"/>
      <c r="Z4" s="248"/>
      <c r="AA4" s="248"/>
      <c r="AB4" s="248"/>
      <c r="AC4" s="248"/>
      <c r="AD4" s="249"/>
      <c r="AE4" s="234" t="s">
        <v>280</v>
      </c>
      <c r="AF4" s="235"/>
    </row>
    <row r="5" spans="2:37" ht="30" customHeight="1" thickBot="1" x14ac:dyDescent="0.35">
      <c r="B5" s="251"/>
      <c r="C5" s="251"/>
      <c r="D5" s="251"/>
      <c r="E5" s="251"/>
      <c r="F5" s="251"/>
      <c r="G5" s="251"/>
      <c r="H5" s="238" t="s">
        <v>83</v>
      </c>
      <c r="I5" s="239"/>
      <c r="J5" s="239"/>
      <c r="K5" s="239"/>
      <c r="L5" s="239"/>
      <c r="M5" s="239"/>
      <c r="N5" s="239"/>
      <c r="O5" s="239"/>
      <c r="P5" s="239"/>
      <c r="Q5" s="239"/>
      <c r="R5" s="239"/>
      <c r="S5" s="239"/>
      <c r="T5" s="239"/>
      <c r="U5" s="239"/>
      <c r="V5" s="239"/>
      <c r="W5" s="239"/>
      <c r="X5" s="239"/>
      <c r="Y5" s="239"/>
      <c r="Z5" s="239"/>
      <c r="AA5" s="239"/>
      <c r="AB5" s="239"/>
      <c r="AC5" s="239"/>
      <c r="AD5" s="240"/>
      <c r="AE5" s="236" t="s">
        <v>78</v>
      </c>
      <c r="AF5" s="237"/>
    </row>
    <row r="6" spans="2:37" ht="37.5" customHeight="1" x14ac:dyDescent="0.3">
      <c r="B6" s="2"/>
      <c r="C6" s="2"/>
      <c r="D6" s="2"/>
      <c r="E6" s="2"/>
      <c r="F6" s="2"/>
      <c r="G6" s="2"/>
      <c r="H6" s="11"/>
      <c r="I6" s="12"/>
      <c r="J6" s="12"/>
      <c r="K6" s="12"/>
      <c r="L6" s="12"/>
      <c r="M6" s="12"/>
      <c r="N6" s="12"/>
      <c r="O6" s="230" t="s">
        <v>304</v>
      </c>
      <c r="P6" s="230"/>
      <c r="Q6" s="230"/>
      <c r="R6" s="230"/>
      <c r="S6" s="230"/>
      <c r="T6" s="230"/>
      <c r="U6" s="230"/>
      <c r="V6" s="232"/>
      <c r="W6" s="232"/>
      <c r="X6" s="232"/>
      <c r="Y6" s="65" t="s">
        <v>66</v>
      </c>
      <c r="Z6" s="65"/>
      <c r="AA6" s="65"/>
      <c r="AB6" s="65"/>
      <c r="AC6" s="65"/>
      <c r="AD6" s="51" t="s">
        <v>49</v>
      </c>
      <c r="AE6" s="51" t="s">
        <v>50</v>
      </c>
      <c r="AF6" s="51" t="s">
        <v>51</v>
      </c>
    </row>
    <row r="7" spans="2:37" ht="22.5" customHeight="1" x14ac:dyDescent="0.3">
      <c r="B7" s="2"/>
      <c r="C7" s="2"/>
      <c r="D7" s="2"/>
      <c r="E7" s="2"/>
      <c r="F7" s="2"/>
      <c r="G7" s="2"/>
      <c r="H7" s="11"/>
      <c r="I7" s="12"/>
      <c r="J7" s="12"/>
      <c r="K7" s="12"/>
      <c r="L7" s="12"/>
      <c r="M7" s="12"/>
      <c r="N7" s="12"/>
      <c r="O7" s="231"/>
      <c r="P7" s="231"/>
      <c r="Q7" s="231"/>
      <c r="R7" s="231"/>
      <c r="S7" s="231"/>
      <c r="T7" s="231"/>
      <c r="U7" s="231"/>
      <c r="V7" s="233"/>
      <c r="W7" s="233"/>
      <c r="X7" s="233"/>
      <c r="Y7" s="66"/>
      <c r="Z7" s="66"/>
      <c r="AA7" s="66"/>
      <c r="AB7" s="66"/>
      <c r="AC7" s="66"/>
      <c r="AD7" s="52"/>
      <c r="AE7" s="53"/>
      <c r="AF7" s="54"/>
    </row>
    <row r="8" spans="2:37" ht="24.75" customHeight="1" x14ac:dyDescent="0.3">
      <c r="B8" s="223" t="s">
        <v>79</v>
      </c>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row>
    <row r="9" spans="2:37" ht="24" customHeight="1" x14ac:dyDescent="0.3">
      <c r="B9" s="209" t="s">
        <v>0</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1"/>
    </row>
    <row r="10" spans="2:37" ht="24" customHeight="1" x14ac:dyDescent="0.3">
      <c r="B10" s="104" t="s">
        <v>32</v>
      </c>
      <c r="C10" s="105"/>
      <c r="D10" s="6" t="s">
        <v>31</v>
      </c>
      <c r="E10" s="212" t="s">
        <v>1</v>
      </c>
      <c r="F10" s="213"/>
      <c r="G10" s="213"/>
      <c r="H10" s="213"/>
      <c r="I10" s="213"/>
      <c r="J10" s="214"/>
      <c r="K10" s="250" t="s">
        <v>29</v>
      </c>
      <c r="L10" s="250"/>
      <c r="M10" s="250"/>
      <c r="N10" s="250"/>
      <c r="O10" s="250"/>
      <c r="P10" s="215" t="s">
        <v>2</v>
      </c>
      <c r="Q10" s="216"/>
      <c r="R10" s="216"/>
      <c r="S10" s="216"/>
      <c r="T10" s="216"/>
      <c r="U10" s="216"/>
      <c r="V10" s="216"/>
      <c r="W10" s="216"/>
      <c r="X10" s="216"/>
      <c r="Y10" s="216"/>
      <c r="Z10" s="216"/>
      <c r="AA10" s="216"/>
      <c r="AB10" s="216"/>
      <c r="AC10" s="216"/>
      <c r="AD10" s="216"/>
      <c r="AE10" s="216"/>
      <c r="AF10" s="217"/>
    </row>
    <row r="11" spans="2:37" ht="24" customHeight="1" x14ac:dyDescent="0.35">
      <c r="B11" s="221"/>
      <c r="C11" s="221"/>
      <c r="D11" s="7"/>
      <c r="E11" s="218"/>
      <c r="F11" s="219"/>
      <c r="G11" s="219"/>
      <c r="H11" s="219"/>
      <c r="I11" s="219"/>
      <c r="J11" s="220"/>
      <c r="K11" s="241"/>
      <c r="L11" s="242"/>
      <c r="M11" s="242"/>
      <c r="N11" s="242"/>
      <c r="O11" s="242"/>
      <c r="P11" s="243"/>
      <c r="Q11" s="244"/>
      <c r="R11" s="244"/>
      <c r="S11" s="244"/>
      <c r="T11" s="244"/>
      <c r="U11" s="244"/>
      <c r="V11" s="244"/>
      <c r="W11" s="244"/>
      <c r="X11" s="244"/>
      <c r="Y11" s="244"/>
      <c r="Z11" s="244"/>
      <c r="AA11" s="244"/>
      <c r="AB11" s="244"/>
      <c r="AC11" s="244"/>
      <c r="AD11" s="244"/>
      <c r="AE11" s="244"/>
      <c r="AF11" s="245"/>
      <c r="AG11" s="1"/>
    </row>
    <row r="12" spans="2:37" ht="24" customHeight="1" x14ac:dyDescent="0.35">
      <c r="B12" s="226" t="s">
        <v>16</v>
      </c>
      <c r="C12" s="226"/>
      <c r="D12" s="226"/>
      <c r="E12" s="226"/>
      <c r="F12" s="226"/>
      <c r="G12" s="227"/>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9"/>
      <c r="AG12" s="1"/>
    </row>
    <row r="13" spans="2:37" s="3" customFormat="1" ht="57" customHeight="1" x14ac:dyDescent="0.3">
      <c r="B13" s="246" t="s">
        <v>3</v>
      </c>
      <c r="C13" s="247"/>
      <c r="D13" s="82"/>
      <c r="E13" s="82"/>
      <c r="F13" s="82"/>
      <c r="G13" s="82"/>
      <c r="H13" s="82"/>
      <c r="I13" s="82"/>
      <c r="J13" s="82"/>
      <c r="K13" s="82"/>
      <c r="L13" s="82"/>
      <c r="M13" s="82"/>
      <c r="N13" s="82"/>
      <c r="O13" s="82"/>
      <c r="P13" s="187" t="s">
        <v>135</v>
      </c>
      <c r="Q13" s="188"/>
      <c r="R13" s="188"/>
      <c r="S13" s="224">
        <v>1</v>
      </c>
      <c r="T13" s="224"/>
      <c r="U13" s="224"/>
      <c r="V13" s="224"/>
      <c r="W13" s="224"/>
      <c r="X13" s="224"/>
      <c r="Y13" s="224"/>
      <c r="Z13" s="224"/>
      <c r="AA13" s="224"/>
      <c r="AB13" s="187" t="s">
        <v>165</v>
      </c>
      <c r="AC13" s="189"/>
      <c r="AD13" s="225"/>
      <c r="AE13" s="225"/>
      <c r="AF13" s="225"/>
      <c r="AH13" s="1"/>
      <c r="AI13" s="1"/>
      <c r="AK13" s="4"/>
    </row>
    <row r="14" spans="2:37" s="3" customFormat="1" ht="37.5" customHeight="1" x14ac:dyDescent="0.3">
      <c r="B14" s="77" t="s">
        <v>30</v>
      </c>
      <c r="C14" s="77"/>
      <c r="D14" s="77"/>
      <c r="E14" s="82" t="s">
        <v>136</v>
      </c>
      <c r="F14" s="82"/>
      <c r="G14" s="83"/>
      <c r="H14" s="78" t="s">
        <v>4</v>
      </c>
      <c r="I14" s="79"/>
      <c r="J14" s="80"/>
      <c r="K14" s="78" t="s">
        <v>5</v>
      </c>
      <c r="L14" s="79"/>
      <c r="M14" s="80"/>
      <c r="N14" s="77" t="s">
        <v>6</v>
      </c>
      <c r="O14" s="77"/>
      <c r="P14" s="78"/>
      <c r="Q14" s="222" t="s">
        <v>7</v>
      </c>
      <c r="R14" s="222"/>
      <c r="S14" s="222"/>
      <c r="T14" s="222"/>
      <c r="U14" s="222"/>
      <c r="V14" s="222"/>
      <c r="W14" s="222"/>
      <c r="X14" s="222"/>
      <c r="Y14" s="222"/>
      <c r="Z14" s="222" t="s">
        <v>8</v>
      </c>
      <c r="AA14" s="222"/>
      <c r="AB14" s="222"/>
      <c r="AC14" s="222"/>
      <c r="AD14" s="222"/>
      <c r="AE14" s="222"/>
      <c r="AF14" s="222"/>
      <c r="AH14" s="1"/>
      <c r="AI14" s="1"/>
    </row>
    <row r="15" spans="2:37" s="19" customFormat="1" ht="16.5" customHeight="1" x14ac:dyDescent="0.3">
      <c r="B15" s="18" t="s">
        <v>49</v>
      </c>
      <c r="C15" s="18" t="s">
        <v>50</v>
      </c>
      <c r="D15" s="18" t="s">
        <v>51</v>
      </c>
      <c r="E15" s="122" t="s">
        <v>52</v>
      </c>
      <c r="F15" s="123"/>
      <c r="G15" s="124"/>
      <c r="H15" s="132">
        <v>44299</v>
      </c>
      <c r="I15" s="133"/>
      <c r="J15" s="134"/>
      <c r="K15" s="132">
        <v>44452</v>
      </c>
      <c r="L15" s="133"/>
      <c r="M15" s="134"/>
      <c r="N15" s="77" t="s">
        <v>54</v>
      </c>
      <c r="O15" s="77"/>
      <c r="P15" s="77"/>
      <c r="Q15" s="104"/>
      <c r="R15" s="105"/>
      <c r="S15" s="105"/>
      <c r="T15" s="105"/>
      <c r="U15" s="105"/>
      <c r="V15" s="105"/>
      <c r="W15" s="105"/>
      <c r="X15" s="105"/>
      <c r="Y15" s="106"/>
      <c r="Z15" s="104"/>
      <c r="AA15" s="105"/>
      <c r="AB15" s="105"/>
      <c r="AC15" s="105"/>
      <c r="AD15" s="105"/>
      <c r="AE15" s="105"/>
      <c r="AF15" s="106"/>
      <c r="AH15" s="20"/>
      <c r="AI15" s="20"/>
    </row>
    <row r="16" spans="2:37" s="3" customFormat="1" ht="30" customHeight="1" x14ac:dyDescent="0.3">
      <c r="B16" s="15"/>
      <c r="C16" s="16"/>
      <c r="D16" s="17"/>
      <c r="E16" s="138">
        <f>_xlfn.DAYS(K15,H15)</f>
        <v>153</v>
      </c>
      <c r="F16" s="139"/>
      <c r="G16" s="140"/>
      <c r="H16" s="135"/>
      <c r="I16" s="136"/>
      <c r="J16" s="137"/>
      <c r="K16" s="135"/>
      <c r="L16" s="136"/>
      <c r="M16" s="137"/>
      <c r="N16" s="149"/>
      <c r="O16" s="150"/>
      <c r="P16" s="150"/>
      <c r="Q16" s="279"/>
      <c r="R16" s="279"/>
      <c r="S16" s="279"/>
      <c r="T16" s="279"/>
      <c r="U16" s="279"/>
      <c r="V16" s="279"/>
      <c r="W16" s="279"/>
      <c r="X16" s="279"/>
      <c r="Y16" s="279"/>
      <c r="Z16" s="270"/>
      <c r="AA16" s="270"/>
      <c r="AB16" s="270"/>
      <c r="AC16" s="270"/>
      <c r="AD16" s="270"/>
      <c r="AE16" s="270"/>
      <c r="AF16" s="270"/>
      <c r="AH16" s="1"/>
      <c r="AI16" s="1"/>
    </row>
    <row r="17" spans="2:36" ht="16.5" customHeight="1" x14ac:dyDescent="0.35">
      <c r="B17" s="179" t="s">
        <v>84</v>
      </c>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1"/>
      <c r="AG17" s="1"/>
    </row>
    <row r="18" spans="2:36" ht="20.149999999999999" customHeight="1" x14ac:dyDescent="0.35">
      <c r="B18" s="45" t="s">
        <v>291</v>
      </c>
      <c r="C18" s="46"/>
      <c r="D18" s="46"/>
      <c r="E18" s="46"/>
      <c r="F18" s="46"/>
      <c r="G18" s="46"/>
      <c r="H18" s="46"/>
      <c r="I18" s="46"/>
      <c r="J18" s="46"/>
      <c r="K18" s="47"/>
      <c r="L18" s="70" t="s">
        <v>286</v>
      </c>
      <c r="M18" s="71"/>
      <c r="N18" s="72" t="s">
        <v>281</v>
      </c>
      <c r="O18" s="72"/>
      <c r="P18" s="70"/>
      <c r="Q18" s="73" t="s">
        <v>282</v>
      </c>
      <c r="R18" s="74"/>
      <c r="S18" s="74"/>
      <c r="T18" s="74"/>
      <c r="U18" s="74"/>
      <c r="V18" s="74"/>
      <c r="W18" s="74"/>
      <c r="X18" s="74"/>
      <c r="Y18" s="75"/>
      <c r="Z18" s="76" t="s">
        <v>283</v>
      </c>
      <c r="AA18" s="72"/>
      <c r="AB18" s="72"/>
      <c r="AC18" s="72"/>
      <c r="AD18" s="72"/>
      <c r="AE18" s="72"/>
      <c r="AF18" s="70"/>
      <c r="AG18" s="1"/>
    </row>
    <row r="19" spans="2:36" ht="20.149999999999999" customHeight="1" x14ac:dyDescent="0.35">
      <c r="B19" s="48"/>
      <c r="C19" s="49"/>
      <c r="D19" s="49"/>
      <c r="E19" s="49"/>
      <c r="F19" s="49"/>
      <c r="G19" s="49"/>
      <c r="H19" s="49"/>
      <c r="I19" s="49"/>
      <c r="J19" s="49"/>
      <c r="K19" s="50"/>
      <c r="L19" s="77" t="s">
        <v>284</v>
      </c>
      <c r="M19" s="77"/>
      <c r="N19" s="77" t="s">
        <v>284</v>
      </c>
      <c r="O19" s="77"/>
      <c r="P19" s="77"/>
      <c r="Q19" s="78" t="s">
        <v>284</v>
      </c>
      <c r="R19" s="79"/>
      <c r="S19" s="79"/>
      <c r="T19" s="79"/>
      <c r="U19" s="79"/>
      <c r="V19" s="79"/>
      <c r="W19" s="79"/>
      <c r="X19" s="79"/>
      <c r="Y19" s="80"/>
      <c r="Z19" s="81" t="s">
        <v>285</v>
      </c>
      <c r="AA19" s="82"/>
      <c r="AB19" s="82"/>
      <c r="AC19" s="82"/>
      <c r="AD19" s="82"/>
      <c r="AE19" s="82"/>
      <c r="AF19" s="83"/>
      <c r="AG19" s="1"/>
    </row>
    <row r="20" spans="2:36" ht="20.149999999999999" customHeight="1" x14ac:dyDescent="0.35">
      <c r="B20" s="48"/>
      <c r="C20" s="49"/>
      <c r="D20" s="49"/>
      <c r="E20" s="49"/>
      <c r="F20" s="49"/>
      <c r="G20" s="49"/>
      <c r="H20" s="49"/>
      <c r="I20" s="49"/>
      <c r="J20" s="49"/>
      <c r="K20" s="50"/>
      <c r="L20" s="42"/>
      <c r="M20" s="44"/>
      <c r="N20" s="42"/>
      <c r="O20" s="43"/>
      <c r="P20" s="44"/>
      <c r="Q20" s="78"/>
      <c r="R20" s="79"/>
      <c r="S20" s="79"/>
      <c r="T20" s="79"/>
      <c r="U20" s="79"/>
      <c r="V20" s="79"/>
      <c r="W20" s="79"/>
      <c r="X20" s="79"/>
      <c r="Y20" s="80"/>
      <c r="Z20" s="81"/>
      <c r="AA20" s="82"/>
      <c r="AB20" s="82"/>
      <c r="AC20" s="82"/>
      <c r="AD20" s="82"/>
      <c r="AE20" s="82"/>
      <c r="AF20" s="83"/>
      <c r="AG20" s="1"/>
    </row>
    <row r="21" spans="2:36" ht="55.15" customHeight="1" x14ac:dyDescent="0.35">
      <c r="B21" s="101" t="s">
        <v>85</v>
      </c>
      <c r="C21" s="102"/>
      <c r="D21" s="103"/>
      <c r="E21" s="101" t="s">
        <v>287</v>
      </c>
      <c r="F21" s="103"/>
      <c r="G21" s="101" t="s">
        <v>86</v>
      </c>
      <c r="H21" s="102"/>
      <c r="I21" s="102"/>
      <c r="J21" s="103"/>
      <c r="K21" s="101" t="s">
        <v>87</v>
      </c>
      <c r="L21" s="102"/>
      <c r="M21" s="103"/>
      <c r="N21" s="159" t="s">
        <v>88</v>
      </c>
      <c r="O21" s="160"/>
      <c r="P21" s="161"/>
      <c r="Q21" s="159" t="s">
        <v>89</v>
      </c>
      <c r="R21" s="160"/>
      <c r="S21" s="160"/>
      <c r="T21" s="160"/>
      <c r="U21" s="160"/>
      <c r="V21" s="160"/>
      <c r="W21" s="160"/>
      <c r="X21" s="160"/>
      <c r="Y21" s="160"/>
      <c r="Z21" s="160"/>
      <c r="AA21" s="160"/>
      <c r="AB21" s="160"/>
      <c r="AC21" s="160"/>
      <c r="AD21" s="160"/>
      <c r="AE21" s="160"/>
      <c r="AF21" s="161"/>
      <c r="AG21" s="1"/>
    </row>
    <row r="22" spans="2:36" ht="20.149999999999999" customHeight="1" x14ac:dyDescent="0.35">
      <c r="B22" s="171"/>
      <c r="C22" s="172"/>
      <c r="D22" s="173"/>
      <c r="E22" s="104"/>
      <c r="F22" s="106"/>
      <c r="G22" s="203"/>
      <c r="H22" s="204"/>
      <c r="I22" s="204"/>
      <c r="J22" s="205"/>
      <c r="K22" s="206"/>
      <c r="L22" s="207"/>
      <c r="M22" s="208"/>
      <c r="N22" s="165">
        <v>0</v>
      </c>
      <c r="O22" s="166"/>
      <c r="P22" s="167"/>
      <c r="Q22" s="171"/>
      <c r="R22" s="172"/>
      <c r="S22" s="172"/>
      <c r="T22" s="172"/>
      <c r="U22" s="172"/>
      <c r="V22" s="172"/>
      <c r="W22" s="172"/>
      <c r="X22" s="172"/>
      <c r="Y22" s="172"/>
      <c r="Z22" s="172"/>
      <c r="AA22" s="172"/>
      <c r="AB22" s="172"/>
      <c r="AC22" s="172"/>
      <c r="AD22" s="172"/>
      <c r="AE22" s="172"/>
      <c r="AF22" s="173"/>
      <c r="AG22" s="1"/>
      <c r="AH22" s="5"/>
    </row>
    <row r="23" spans="2:36" ht="20.149999999999999" customHeight="1" x14ac:dyDescent="0.35">
      <c r="B23" s="171"/>
      <c r="C23" s="172"/>
      <c r="D23" s="173"/>
      <c r="E23" s="104"/>
      <c r="F23" s="106"/>
      <c r="G23" s="203"/>
      <c r="H23" s="204"/>
      <c r="I23" s="204"/>
      <c r="J23" s="205"/>
      <c r="K23" s="206"/>
      <c r="L23" s="207"/>
      <c r="M23" s="208"/>
      <c r="N23" s="165">
        <v>0</v>
      </c>
      <c r="O23" s="166"/>
      <c r="P23" s="167"/>
      <c r="Q23" s="171"/>
      <c r="R23" s="172"/>
      <c r="S23" s="172"/>
      <c r="T23" s="172"/>
      <c r="U23" s="172"/>
      <c r="V23" s="172"/>
      <c r="W23" s="172"/>
      <c r="X23" s="172"/>
      <c r="Y23" s="172"/>
      <c r="Z23" s="172"/>
      <c r="AA23" s="172"/>
      <c r="AB23" s="172"/>
      <c r="AC23" s="172"/>
      <c r="AD23" s="172"/>
      <c r="AE23" s="172"/>
      <c r="AF23" s="173"/>
      <c r="AG23" s="1"/>
    </row>
    <row r="24" spans="2:36" ht="20.149999999999999" customHeight="1" x14ac:dyDescent="0.35">
      <c r="B24" s="171"/>
      <c r="C24" s="172"/>
      <c r="D24" s="173"/>
      <c r="E24" s="104"/>
      <c r="F24" s="106"/>
      <c r="G24" s="203"/>
      <c r="H24" s="204"/>
      <c r="I24" s="204"/>
      <c r="J24" s="205"/>
      <c r="K24" s="206"/>
      <c r="L24" s="207"/>
      <c r="M24" s="208"/>
      <c r="N24" s="165">
        <v>0</v>
      </c>
      <c r="O24" s="166"/>
      <c r="P24" s="167"/>
      <c r="Q24" s="171"/>
      <c r="R24" s="172"/>
      <c r="S24" s="172"/>
      <c r="T24" s="172"/>
      <c r="U24" s="172"/>
      <c r="V24" s="172"/>
      <c r="W24" s="172"/>
      <c r="X24" s="172"/>
      <c r="Y24" s="172"/>
      <c r="Z24" s="172"/>
      <c r="AA24" s="172"/>
      <c r="AB24" s="172"/>
      <c r="AC24" s="172"/>
      <c r="AD24" s="172"/>
      <c r="AE24" s="172"/>
      <c r="AF24" s="173"/>
      <c r="AG24" s="1"/>
    </row>
    <row r="25" spans="2:36" ht="20.149999999999999" customHeight="1" x14ac:dyDescent="0.35">
      <c r="B25" s="171"/>
      <c r="C25" s="172"/>
      <c r="D25" s="173"/>
      <c r="E25" s="104"/>
      <c r="F25" s="106"/>
      <c r="G25" s="203"/>
      <c r="H25" s="204"/>
      <c r="I25" s="204"/>
      <c r="J25" s="205"/>
      <c r="K25" s="206"/>
      <c r="L25" s="207"/>
      <c r="M25" s="208"/>
      <c r="N25" s="165">
        <v>0</v>
      </c>
      <c r="O25" s="166"/>
      <c r="P25" s="167"/>
      <c r="Q25" s="171"/>
      <c r="R25" s="172"/>
      <c r="S25" s="172"/>
      <c r="T25" s="172"/>
      <c r="U25" s="172"/>
      <c r="V25" s="172"/>
      <c r="W25" s="172"/>
      <c r="X25" s="172"/>
      <c r="Y25" s="172"/>
      <c r="Z25" s="172"/>
      <c r="AA25" s="172"/>
      <c r="AB25" s="172"/>
      <c r="AC25" s="172"/>
      <c r="AD25" s="172"/>
      <c r="AE25" s="172"/>
      <c r="AF25" s="173"/>
      <c r="AG25" s="1"/>
    </row>
    <row r="26" spans="2:36" ht="20.149999999999999" customHeight="1" x14ac:dyDescent="0.35">
      <c r="B26" s="171"/>
      <c r="C26" s="172"/>
      <c r="D26" s="173"/>
      <c r="E26" s="104"/>
      <c r="F26" s="106"/>
      <c r="G26" s="203"/>
      <c r="H26" s="204"/>
      <c r="I26" s="204"/>
      <c r="J26" s="205"/>
      <c r="K26" s="206"/>
      <c r="L26" s="207"/>
      <c r="M26" s="208"/>
      <c r="N26" s="165">
        <v>0</v>
      </c>
      <c r="O26" s="166"/>
      <c r="P26" s="167"/>
      <c r="Q26" s="171"/>
      <c r="R26" s="172"/>
      <c r="S26" s="172"/>
      <c r="T26" s="172"/>
      <c r="U26" s="172"/>
      <c r="V26" s="172"/>
      <c r="W26" s="172"/>
      <c r="X26" s="172"/>
      <c r="Y26" s="172"/>
      <c r="Z26" s="172"/>
      <c r="AA26" s="172"/>
      <c r="AB26" s="172"/>
      <c r="AC26" s="172"/>
      <c r="AD26" s="172"/>
      <c r="AE26" s="172"/>
      <c r="AF26" s="173"/>
      <c r="AG26" s="1"/>
    </row>
    <row r="27" spans="2:36" ht="20.149999999999999" customHeight="1" x14ac:dyDescent="0.35">
      <c r="B27" s="171"/>
      <c r="C27" s="172"/>
      <c r="D27" s="173"/>
      <c r="E27" s="104"/>
      <c r="F27" s="106"/>
      <c r="G27" s="203"/>
      <c r="H27" s="204"/>
      <c r="I27" s="204"/>
      <c r="J27" s="205"/>
      <c r="K27" s="206"/>
      <c r="L27" s="207"/>
      <c r="M27" s="208"/>
      <c r="N27" s="165">
        <v>0</v>
      </c>
      <c r="O27" s="166"/>
      <c r="P27" s="167"/>
      <c r="Q27" s="171"/>
      <c r="R27" s="172"/>
      <c r="S27" s="172"/>
      <c r="T27" s="172"/>
      <c r="U27" s="172"/>
      <c r="V27" s="172"/>
      <c r="W27" s="172"/>
      <c r="X27" s="172"/>
      <c r="Y27" s="172"/>
      <c r="Z27" s="172"/>
      <c r="AA27" s="172"/>
      <c r="AB27" s="172"/>
      <c r="AC27" s="172"/>
      <c r="AD27" s="172"/>
      <c r="AE27" s="172"/>
      <c r="AF27" s="173"/>
      <c r="AG27" s="1"/>
      <c r="AJ27" s="1" t="s">
        <v>14</v>
      </c>
    </row>
    <row r="28" spans="2:36" s="13" customFormat="1" ht="38.25" customHeight="1" x14ac:dyDescent="0.35">
      <c r="B28" s="159" t="s">
        <v>90</v>
      </c>
      <c r="C28" s="160"/>
      <c r="D28" s="160"/>
      <c r="E28" s="160"/>
      <c r="F28" s="160"/>
      <c r="G28" s="160"/>
      <c r="H28" s="160"/>
      <c r="I28" s="160"/>
      <c r="J28" s="160"/>
      <c r="K28" s="160"/>
      <c r="L28" s="160"/>
      <c r="M28" s="161"/>
      <c r="N28" s="200">
        <f>SUM(N22:P27)</f>
        <v>0</v>
      </c>
      <c r="O28" s="201"/>
      <c r="P28" s="202"/>
      <c r="Q28" s="168"/>
      <c r="R28" s="169"/>
      <c r="S28" s="169"/>
      <c r="T28" s="169"/>
      <c r="U28" s="169"/>
      <c r="V28" s="169"/>
      <c r="W28" s="169"/>
      <c r="X28" s="169"/>
      <c r="Y28" s="169"/>
      <c r="Z28" s="169"/>
      <c r="AA28" s="169"/>
      <c r="AB28" s="169"/>
      <c r="AC28" s="169"/>
      <c r="AD28" s="169"/>
      <c r="AE28" s="169"/>
      <c r="AF28" s="170"/>
    </row>
    <row r="29" spans="2:36" s="13" customFormat="1" ht="38.25" customHeight="1" x14ac:dyDescent="0.35">
      <c r="B29" s="164" t="s">
        <v>91</v>
      </c>
      <c r="C29" s="164"/>
      <c r="D29" s="164"/>
      <c r="E29" s="164"/>
      <c r="F29" s="171"/>
      <c r="G29" s="172"/>
      <c r="H29" s="172"/>
      <c r="I29" s="172"/>
      <c r="J29" s="172"/>
      <c r="K29" s="172"/>
      <c r="L29" s="172"/>
      <c r="M29" s="173"/>
      <c r="N29" s="159" t="s">
        <v>92</v>
      </c>
      <c r="O29" s="160"/>
      <c r="P29" s="161"/>
      <c r="Q29" s="110"/>
      <c r="R29" s="110"/>
      <c r="S29" s="110"/>
      <c r="T29" s="110"/>
      <c r="U29" s="110"/>
      <c r="V29" s="174" t="s">
        <v>93</v>
      </c>
      <c r="W29" s="174"/>
      <c r="X29" s="174"/>
      <c r="Y29" s="174"/>
      <c r="Z29" s="174"/>
      <c r="AA29" s="175"/>
      <c r="AB29" s="175"/>
      <c r="AC29" s="175"/>
      <c r="AD29" s="175"/>
      <c r="AE29" s="175"/>
      <c r="AF29" s="176"/>
    </row>
    <row r="30" spans="2:36" ht="24" customHeight="1" x14ac:dyDescent="0.35">
      <c r="B30" s="164" t="s">
        <v>94</v>
      </c>
      <c r="C30" s="164"/>
      <c r="D30" s="164"/>
      <c r="E30" s="164"/>
      <c r="F30" s="110"/>
      <c r="G30" s="110"/>
      <c r="H30" s="110"/>
      <c r="I30" s="110"/>
      <c r="J30" s="110"/>
      <c r="K30" s="110"/>
      <c r="L30" s="110"/>
      <c r="M30" s="110"/>
      <c r="N30" s="159" t="s">
        <v>92</v>
      </c>
      <c r="O30" s="160"/>
      <c r="P30" s="161"/>
      <c r="Q30" s="110"/>
      <c r="R30" s="110"/>
      <c r="S30" s="110"/>
      <c r="T30" s="110"/>
      <c r="U30" s="110"/>
      <c r="V30" s="174"/>
      <c r="W30" s="174"/>
      <c r="X30" s="174"/>
      <c r="Y30" s="174"/>
      <c r="Z30" s="174"/>
      <c r="AA30" s="177"/>
      <c r="AB30" s="177"/>
      <c r="AC30" s="177"/>
      <c r="AD30" s="177"/>
      <c r="AE30" s="177"/>
      <c r="AF30" s="178"/>
      <c r="AG30" s="1"/>
    </row>
    <row r="31" spans="2:36" ht="38.25" customHeight="1" x14ac:dyDescent="0.35">
      <c r="B31" s="197" t="s">
        <v>95</v>
      </c>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9"/>
      <c r="AG31" s="1"/>
    </row>
    <row r="32" spans="2:36" ht="24" customHeight="1" x14ac:dyDescent="0.35">
      <c r="B32" s="187" t="s">
        <v>96</v>
      </c>
      <c r="C32" s="188"/>
      <c r="D32" s="188"/>
      <c r="E32" s="188"/>
      <c r="F32" s="188"/>
      <c r="G32" s="189"/>
      <c r="H32" s="193" t="s">
        <v>97</v>
      </c>
      <c r="I32" s="193"/>
      <c r="J32" s="193"/>
      <c r="K32" s="194" t="s">
        <v>98</v>
      </c>
      <c r="L32" s="194"/>
      <c r="M32" s="194"/>
      <c r="N32" s="194"/>
      <c r="O32" s="174" t="s">
        <v>99</v>
      </c>
      <c r="P32" s="174"/>
      <c r="Q32" s="174"/>
      <c r="R32" s="174"/>
      <c r="S32" s="174"/>
      <c r="T32" s="174"/>
      <c r="U32" s="174"/>
      <c r="V32" s="174"/>
      <c r="W32" s="174"/>
      <c r="X32" s="174"/>
      <c r="Y32" s="174"/>
      <c r="Z32" s="174"/>
      <c r="AA32" s="174"/>
      <c r="AB32" s="174"/>
      <c r="AC32" s="174"/>
      <c r="AD32" s="174"/>
      <c r="AE32" s="174"/>
      <c r="AF32" s="174"/>
      <c r="AG32" s="1"/>
    </row>
    <row r="33" spans="2:33" ht="24" customHeight="1" x14ac:dyDescent="0.35">
      <c r="B33" s="190"/>
      <c r="C33" s="191"/>
      <c r="D33" s="191"/>
      <c r="E33" s="191"/>
      <c r="F33" s="191"/>
      <c r="G33" s="192"/>
      <c r="H33" s="119"/>
      <c r="I33" s="195"/>
      <c r="J33" s="196"/>
      <c r="K33" s="21" t="s">
        <v>9</v>
      </c>
      <c r="L33" s="22"/>
      <c r="M33" s="21" t="s">
        <v>10</v>
      </c>
      <c r="N33" s="22"/>
      <c r="O33" s="119"/>
      <c r="P33" s="195"/>
      <c r="Q33" s="195"/>
      <c r="R33" s="195"/>
      <c r="S33" s="195"/>
      <c r="T33" s="195"/>
      <c r="U33" s="195"/>
      <c r="V33" s="195"/>
      <c r="W33" s="195"/>
      <c r="X33" s="195"/>
      <c r="Y33" s="195"/>
      <c r="Z33" s="195"/>
      <c r="AA33" s="195"/>
      <c r="AB33" s="195"/>
      <c r="AC33" s="195"/>
      <c r="AD33" s="195"/>
      <c r="AE33" s="195"/>
      <c r="AF33" s="196"/>
      <c r="AG33" s="1"/>
    </row>
    <row r="34" spans="2:33" ht="24" customHeight="1" x14ac:dyDescent="0.35">
      <c r="B34" s="179" t="s">
        <v>128</v>
      </c>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1"/>
      <c r="AG34" s="1"/>
    </row>
    <row r="35" spans="2:33" ht="49" customHeight="1" x14ac:dyDescent="0.35">
      <c r="B35" s="182" t="s">
        <v>129</v>
      </c>
      <c r="C35" s="183"/>
      <c r="D35" s="183"/>
      <c r="E35" s="183"/>
      <c r="F35" s="183"/>
      <c r="G35" s="183"/>
      <c r="H35" s="183"/>
      <c r="I35" s="183"/>
      <c r="J35" s="183"/>
      <c r="K35" s="183"/>
      <c r="L35" s="183"/>
      <c r="M35" s="184"/>
      <c r="N35" s="184"/>
      <c r="O35" s="184"/>
      <c r="P35" s="184"/>
      <c r="Q35" s="184"/>
      <c r="R35" s="184"/>
      <c r="S35" s="185">
        <f>+S13+N28</f>
        <v>1</v>
      </c>
      <c r="T35" s="186"/>
      <c r="U35" s="186"/>
      <c r="V35" s="186"/>
      <c r="W35" s="186"/>
      <c r="X35" s="186"/>
      <c r="Y35" s="186"/>
      <c r="Z35" s="186"/>
      <c r="AA35" s="186"/>
      <c r="AB35" s="186"/>
      <c r="AC35" s="186"/>
      <c r="AD35" s="186"/>
      <c r="AE35" s="186"/>
      <c r="AF35" s="186"/>
      <c r="AG35" s="1"/>
    </row>
    <row r="36" spans="2:33" ht="24" customHeight="1" x14ac:dyDescent="0.35">
      <c r="B36" s="159" t="s">
        <v>288</v>
      </c>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1"/>
      <c r="AG36" s="1"/>
    </row>
    <row r="37" spans="2:33" ht="29.15" customHeight="1" x14ac:dyDescent="0.35">
      <c r="B37" s="159" t="s">
        <v>130</v>
      </c>
      <c r="C37" s="160"/>
      <c r="D37" s="160"/>
      <c r="E37" s="160"/>
      <c r="F37" s="161"/>
      <c r="G37" s="101" t="s">
        <v>289</v>
      </c>
      <c r="H37" s="102"/>
      <c r="I37" s="102"/>
      <c r="J37" s="102"/>
      <c r="K37" s="102"/>
      <c r="L37" s="103"/>
      <c r="M37" s="159" t="s">
        <v>131</v>
      </c>
      <c r="N37" s="161"/>
      <c r="O37" s="159" t="s">
        <v>290</v>
      </c>
      <c r="P37" s="160"/>
      <c r="Q37" s="160"/>
      <c r="R37" s="160"/>
      <c r="S37" s="161"/>
      <c r="T37" s="164" t="s">
        <v>132</v>
      </c>
      <c r="U37" s="164"/>
      <c r="V37" s="164"/>
      <c r="W37" s="164"/>
      <c r="X37" s="164"/>
      <c r="Y37" s="164"/>
      <c r="Z37" s="164"/>
      <c r="AA37" s="164"/>
      <c r="AB37" s="164"/>
      <c r="AC37" s="164"/>
      <c r="AD37" s="164"/>
      <c r="AE37" s="164"/>
      <c r="AF37" s="164"/>
      <c r="AG37" s="1"/>
    </row>
    <row r="38" spans="2:33" ht="15" customHeight="1" x14ac:dyDescent="0.35">
      <c r="B38" s="98"/>
      <c r="C38" s="99"/>
      <c r="D38" s="99"/>
      <c r="E38" s="99"/>
      <c r="F38" s="100"/>
      <c r="G38" s="84"/>
      <c r="H38" s="85"/>
      <c r="I38" s="85"/>
      <c r="J38" s="85"/>
      <c r="K38" s="85"/>
      <c r="L38" s="86"/>
      <c r="M38" s="157">
        <f>O38/$S$35</f>
        <v>0</v>
      </c>
      <c r="N38" s="158"/>
      <c r="O38" s="162"/>
      <c r="P38" s="163"/>
      <c r="Q38" s="163"/>
      <c r="R38" s="163"/>
      <c r="S38" s="163"/>
      <c r="T38" s="154"/>
      <c r="U38" s="155"/>
      <c r="V38" s="155"/>
      <c r="W38" s="155"/>
      <c r="X38" s="155"/>
      <c r="Y38" s="155"/>
      <c r="Z38" s="155"/>
      <c r="AA38" s="155"/>
      <c r="AB38" s="155"/>
      <c r="AC38" s="155"/>
      <c r="AD38" s="155"/>
      <c r="AE38" s="155"/>
      <c r="AF38" s="156"/>
      <c r="AG38" s="1"/>
    </row>
    <row r="39" spans="2:33" ht="15" customHeight="1" x14ac:dyDescent="0.35">
      <c r="B39" s="98"/>
      <c r="C39" s="99"/>
      <c r="D39" s="99"/>
      <c r="E39" s="99"/>
      <c r="F39" s="100"/>
      <c r="G39" s="84"/>
      <c r="H39" s="85"/>
      <c r="I39" s="85"/>
      <c r="J39" s="85"/>
      <c r="K39" s="85"/>
      <c r="L39" s="86"/>
      <c r="M39" s="157">
        <f t="shared" ref="M39:M58" si="0">O39/$S$35</f>
        <v>0</v>
      </c>
      <c r="N39" s="158"/>
      <c r="O39" s="162"/>
      <c r="P39" s="163"/>
      <c r="Q39" s="163"/>
      <c r="R39" s="163"/>
      <c r="S39" s="163"/>
      <c r="T39" s="154"/>
      <c r="U39" s="155"/>
      <c r="V39" s="155"/>
      <c r="W39" s="155"/>
      <c r="X39" s="155"/>
      <c r="Y39" s="155"/>
      <c r="Z39" s="155"/>
      <c r="AA39" s="155"/>
      <c r="AB39" s="155"/>
      <c r="AC39" s="155"/>
      <c r="AD39" s="155"/>
      <c r="AE39" s="155"/>
      <c r="AF39" s="156"/>
      <c r="AG39" s="1"/>
    </row>
    <row r="40" spans="2:33" ht="15" customHeight="1" x14ac:dyDescent="0.3">
      <c r="B40" s="98"/>
      <c r="C40" s="99"/>
      <c r="D40" s="99"/>
      <c r="E40" s="99"/>
      <c r="F40" s="100"/>
      <c r="G40" s="84"/>
      <c r="H40" s="85"/>
      <c r="I40" s="85"/>
      <c r="J40" s="85"/>
      <c r="K40" s="85"/>
      <c r="L40" s="86"/>
      <c r="M40" s="157">
        <f t="shared" si="0"/>
        <v>0</v>
      </c>
      <c r="N40" s="158"/>
      <c r="O40" s="152"/>
      <c r="P40" s="153"/>
      <c r="Q40" s="153"/>
      <c r="R40" s="153"/>
      <c r="S40" s="153"/>
      <c r="T40" s="154"/>
      <c r="U40" s="155"/>
      <c r="V40" s="155"/>
      <c r="W40" s="155"/>
      <c r="X40" s="155"/>
      <c r="Y40" s="155"/>
      <c r="Z40" s="155"/>
      <c r="AA40" s="155"/>
      <c r="AB40" s="155"/>
      <c r="AC40" s="155"/>
      <c r="AD40" s="155"/>
      <c r="AE40" s="155"/>
      <c r="AF40" s="156"/>
    </row>
    <row r="41" spans="2:33" ht="15" customHeight="1" x14ac:dyDescent="0.3">
      <c r="B41" s="98"/>
      <c r="C41" s="99"/>
      <c r="D41" s="99"/>
      <c r="E41" s="99"/>
      <c r="F41" s="100"/>
      <c r="G41" s="84"/>
      <c r="H41" s="85"/>
      <c r="I41" s="85"/>
      <c r="J41" s="85"/>
      <c r="K41" s="85"/>
      <c r="L41" s="86"/>
      <c r="M41" s="157">
        <f t="shared" si="0"/>
        <v>0</v>
      </c>
      <c r="N41" s="158"/>
      <c r="O41" s="152"/>
      <c r="P41" s="153"/>
      <c r="Q41" s="153"/>
      <c r="R41" s="153"/>
      <c r="S41" s="153"/>
      <c r="T41" s="154"/>
      <c r="U41" s="155"/>
      <c r="V41" s="155"/>
      <c r="W41" s="155"/>
      <c r="X41" s="155"/>
      <c r="Y41" s="155"/>
      <c r="Z41" s="155"/>
      <c r="AA41" s="155"/>
      <c r="AB41" s="155"/>
      <c r="AC41" s="155"/>
      <c r="AD41" s="155"/>
      <c r="AE41" s="155"/>
      <c r="AF41" s="156"/>
    </row>
    <row r="42" spans="2:33" ht="15" customHeight="1" x14ac:dyDescent="0.3">
      <c r="B42" s="98"/>
      <c r="C42" s="99"/>
      <c r="D42" s="99"/>
      <c r="E42" s="99"/>
      <c r="F42" s="100"/>
      <c r="G42" s="84"/>
      <c r="H42" s="85"/>
      <c r="I42" s="85"/>
      <c r="J42" s="85"/>
      <c r="K42" s="85"/>
      <c r="L42" s="86"/>
      <c r="M42" s="157">
        <f t="shared" si="0"/>
        <v>0</v>
      </c>
      <c r="N42" s="158"/>
      <c r="O42" s="152"/>
      <c r="P42" s="153"/>
      <c r="Q42" s="153"/>
      <c r="R42" s="153"/>
      <c r="S42" s="153"/>
      <c r="T42" s="154"/>
      <c r="U42" s="155"/>
      <c r="V42" s="155"/>
      <c r="W42" s="155"/>
      <c r="X42" s="155"/>
      <c r="Y42" s="155"/>
      <c r="Z42" s="155"/>
      <c r="AA42" s="155"/>
      <c r="AB42" s="155"/>
      <c r="AC42" s="155"/>
      <c r="AD42" s="155"/>
      <c r="AE42" s="155"/>
      <c r="AF42" s="156"/>
    </row>
    <row r="43" spans="2:33" ht="15" customHeight="1" x14ac:dyDescent="0.3">
      <c r="B43" s="98"/>
      <c r="C43" s="99"/>
      <c r="D43" s="99"/>
      <c r="E43" s="99"/>
      <c r="F43" s="100"/>
      <c r="G43" s="84"/>
      <c r="H43" s="85"/>
      <c r="I43" s="85"/>
      <c r="J43" s="85"/>
      <c r="K43" s="85"/>
      <c r="L43" s="86"/>
      <c r="M43" s="157">
        <f t="shared" si="0"/>
        <v>0</v>
      </c>
      <c r="N43" s="158"/>
      <c r="O43" s="152"/>
      <c r="P43" s="153"/>
      <c r="Q43" s="153"/>
      <c r="R43" s="153"/>
      <c r="S43" s="153"/>
      <c r="T43" s="154"/>
      <c r="U43" s="155"/>
      <c r="V43" s="155"/>
      <c r="W43" s="155"/>
      <c r="X43" s="155"/>
      <c r="Y43" s="155"/>
      <c r="Z43" s="155"/>
      <c r="AA43" s="155"/>
      <c r="AB43" s="155"/>
      <c r="AC43" s="155"/>
      <c r="AD43" s="155"/>
      <c r="AE43" s="155"/>
      <c r="AF43" s="156"/>
    </row>
    <row r="44" spans="2:33" ht="15" customHeight="1" x14ac:dyDescent="0.3">
      <c r="B44" s="98"/>
      <c r="C44" s="99"/>
      <c r="D44" s="99"/>
      <c r="E44" s="99"/>
      <c r="F44" s="100"/>
      <c r="G44" s="84"/>
      <c r="H44" s="85"/>
      <c r="I44" s="85"/>
      <c r="J44" s="85"/>
      <c r="K44" s="85"/>
      <c r="L44" s="86"/>
      <c r="M44" s="157">
        <f t="shared" si="0"/>
        <v>0</v>
      </c>
      <c r="N44" s="158"/>
      <c r="O44" s="152"/>
      <c r="P44" s="153"/>
      <c r="Q44" s="153"/>
      <c r="R44" s="153"/>
      <c r="S44" s="153"/>
      <c r="T44" s="154"/>
      <c r="U44" s="155"/>
      <c r="V44" s="155"/>
      <c r="W44" s="155"/>
      <c r="X44" s="155"/>
      <c r="Y44" s="155"/>
      <c r="Z44" s="155"/>
      <c r="AA44" s="155"/>
      <c r="AB44" s="155"/>
      <c r="AC44" s="155"/>
      <c r="AD44" s="155"/>
      <c r="AE44" s="155"/>
      <c r="AF44" s="156"/>
    </row>
    <row r="45" spans="2:33" ht="15" customHeight="1" x14ac:dyDescent="0.3">
      <c r="B45" s="98"/>
      <c r="C45" s="99"/>
      <c r="D45" s="99"/>
      <c r="E45" s="99"/>
      <c r="F45" s="100"/>
      <c r="G45" s="84"/>
      <c r="H45" s="85"/>
      <c r="I45" s="85"/>
      <c r="J45" s="85"/>
      <c r="K45" s="85"/>
      <c r="L45" s="86"/>
      <c r="M45" s="157">
        <f t="shared" si="0"/>
        <v>0</v>
      </c>
      <c r="N45" s="158"/>
      <c r="O45" s="152"/>
      <c r="P45" s="153"/>
      <c r="Q45" s="153"/>
      <c r="R45" s="153"/>
      <c r="S45" s="153"/>
      <c r="T45" s="154"/>
      <c r="U45" s="155"/>
      <c r="V45" s="155"/>
      <c r="W45" s="155"/>
      <c r="X45" s="155"/>
      <c r="Y45" s="155"/>
      <c r="Z45" s="155"/>
      <c r="AA45" s="155"/>
      <c r="AB45" s="155"/>
      <c r="AC45" s="155"/>
      <c r="AD45" s="155"/>
      <c r="AE45" s="155"/>
      <c r="AF45" s="156"/>
    </row>
    <row r="46" spans="2:33" ht="15" customHeight="1" x14ac:dyDescent="0.3">
      <c r="B46" s="98"/>
      <c r="C46" s="99"/>
      <c r="D46" s="99"/>
      <c r="E46" s="99"/>
      <c r="F46" s="100"/>
      <c r="G46" s="84"/>
      <c r="H46" s="85"/>
      <c r="I46" s="85"/>
      <c r="J46" s="85"/>
      <c r="K46" s="85"/>
      <c r="L46" s="86"/>
      <c r="M46" s="157">
        <f t="shared" si="0"/>
        <v>0</v>
      </c>
      <c r="N46" s="158"/>
      <c r="O46" s="152"/>
      <c r="P46" s="153"/>
      <c r="Q46" s="153"/>
      <c r="R46" s="153"/>
      <c r="S46" s="153"/>
      <c r="T46" s="154"/>
      <c r="U46" s="155"/>
      <c r="V46" s="155"/>
      <c r="W46" s="155"/>
      <c r="X46" s="155"/>
      <c r="Y46" s="155"/>
      <c r="Z46" s="155"/>
      <c r="AA46" s="155"/>
      <c r="AB46" s="155"/>
      <c r="AC46" s="155"/>
      <c r="AD46" s="155"/>
      <c r="AE46" s="155"/>
      <c r="AF46" s="156"/>
    </row>
    <row r="47" spans="2:33" ht="15" customHeight="1" x14ac:dyDescent="0.3">
      <c r="B47" s="98"/>
      <c r="C47" s="99"/>
      <c r="D47" s="99"/>
      <c r="E47" s="99"/>
      <c r="F47" s="100"/>
      <c r="G47" s="84"/>
      <c r="H47" s="85"/>
      <c r="I47" s="85"/>
      <c r="J47" s="85"/>
      <c r="K47" s="85"/>
      <c r="L47" s="86"/>
      <c r="M47" s="157">
        <f t="shared" si="0"/>
        <v>0</v>
      </c>
      <c r="N47" s="158"/>
      <c r="O47" s="152"/>
      <c r="P47" s="153"/>
      <c r="Q47" s="153"/>
      <c r="R47" s="153"/>
      <c r="S47" s="153"/>
      <c r="T47" s="154"/>
      <c r="U47" s="155"/>
      <c r="V47" s="155"/>
      <c r="W47" s="155"/>
      <c r="X47" s="155"/>
      <c r="Y47" s="155"/>
      <c r="Z47" s="155"/>
      <c r="AA47" s="155"/>
      <c r="AB47" s="155"/>
      <c r="AC47" s="155"/>
      <c r="AD47" s="155"/>
      <c r="AE47" s="155"/>
      <c r="AF47" s="156"/>
    </row>
    <row r="48" spans="2:33" ht="15" customHeight="1" x14ac:dyDescent="0.3">
      <c r="B48" s="98"/>
      <c r="C48" s="99"/>
      <c r="D48" s="99"/>
      <c r="E48" s="99"/>
      <c r="F48" s="100"/>
      <c r="G48" s="84"/>
      <c r="H48" s="85"/>
      <c r="I48" s="85"/>
      <c r="J48" s="85"/>
      <c r="K48" s="85"/>
      <c r="L48" s="86"/>
      <c r="M48" s="157">
        <f t="shared" si="0"/>
        <v>0</v>
      </c>
      <c r="N48" s="158"/>
      <c r="O48" s="152"/>
      <c r="P48" s="153"/>
      <c r="Q48" s="153"/>
      <c r="R48" s="153"/>
      <c r="S48" s="153"/>
      <c r="T48" s="154"/>
      <c r="U48" s="155"/>
      <c r="V48" s="155"/>
      <c r="W48" s="155"/>
      <c r="X48" s="155"/>
      <c r="Y48" s="155"/>
      <c r="Z48" s="155"/>
      <c r="AA48" s="155"/>
      <c r="AB48" s="155"/>
      <c r="AC48" s="155"/>
      <c r="AD48" s="155"/>
      <c r="AE48" s="155"/>
      <c r="AF48" s="156"/>
    </row>
    <row r="49" spans="2:32" ht="15" customHeight="1" x14ac:dyDescent="0.3">
      <c r="B49" s="98"/>
      <c r="C49" s="99"/>
      <c r="D49" s="99"/>
      <c r="E49" s="99"/>
      <c r="F49" s="100"/>
      <c r="G49" s="84"/>
      <c r="H49" s="85"/>
      <c r="I49" s="85"/>
      <c r="J49" s="85"/>
      <c r="K49" s="85"/>
      <c r="L49" s="86"/>
      <c r="M49" s="157">
        <f t="shared" si="0"/>
        <v>0</v>
      </c>
      <c r="N49" s="158"/>
      <c r="O49" s="152"/>
      <c r="P49" s="153"/>
      <c r="Q49" s="153"/>
      <c r="R49" s="153"/>
      <c r="S49" s="153"/>
      <c r="T49" s="154"/>
      <c r="U49" s="155"/>
      <c r="V49" s="155"/>
      <c r="W49" s="155"/>
      <c r="X49" s="155"/>
      <c r="Y49" s="155"/>
      <c r="Z49" s="155"/>
      <c r="AA49" s="155"/>
      <c r="AB49" s="155"/>
      <c r="AC49" s="155"/>
      <c r="AD49" s="155"/>
      <c r="AE49" s="155"/>
      <c r="AF49" s="156"/>
    </row>
    <row r="50" spans="2:32" ht="15" customHeight="1" x14ac:dyDescent="0.3">
      <c r="B50" s="98"/>
      <c r="C50" s="99"/>
      <c r="D50" s="99"/>
      <c r="E50" s="99"/>
      <c r="F50" s="100"/>
      <c r="G50" s="84"/>
      <c r="H50" s="85"/>
      <c r="I50" s="85"/>
      <c r="J50" s="85"/>
      <c r="K50" s="85"/>
      <c r="L50" s="86"/>
      <c r="M50" s="157">
        <f t="shared" si="0"/>
        <v>0</v>
      </c>
      <c r="N50" s="158"/>
      <c r="O50" s="152"/>
      <c r="P50" s="153"/>
      <c r="Q50" s="153"/>
      <c r="R50" s="153"/>
      <c r="S50" s="153"/>
      <c r="T50" s="154"/>
      <c r="U50" s="155"/>
      <c r="V50" s="155"/>
      <c r="W50" s="155"/>
      <c r="X50" s="155"/>
      <c r="Y50" s="155"/>
      <c r="Z50" s="155"/>
      <c r="AA50" s="155"/>
      <c r="AB50" s="155"/>
      <c r="AC50" s="155"/>
      <c r="AD50" s="155"/>
      <c r="AE50" s="155"/>
      <c r="AF50" s="156"/>
    </row>
    <row r="51" spans="2:32" ht="15" customHeight="1" x14ac:dyDescent="0.3">
      <c r="B51" s="98"/>
      <c r="C51" s="99"/>
      <c r="D51" s="99"/>
      <c r="E51" s="99"/>
      <c r="F51" s="100"/>
      <c r="G51" s="84"/>
      <c r="H51" s="85"/>
      <c r="I51" s="85"/>
      <c r="J51" s="85"/>
      <c r="K51" s="85"/>
      <c r="L51" s="86"/>
      <c r="M51" s="157">
        <f t="shared" si="0"/>
        <v>0</v>
      </c>
      <c r="N51" s="158"/>
      <c r="O51" s="152"/>
      <c r="P51" s="153"/>
      <c r="Q51" s="153"/>
      <c r="R51" s="153"/>
      <c r="S51" s="153"/>
      <c r="T51" s="154"/>
      <c r="U51" s="155"/>
      <c r="V51" s="155"/>
      <c r="W51" s="155"/>
      <c r="X51" s="155"/>
      <c r="Y51" s="155"/>
      <c r="Z51" s="155"/>
      <c r="AA51" s="155"/>
      <c r="AB51" s="155"/>
      <c r="AC51" s="155"/>
      <c r="AD51" s="155"/>
      <c r="AE51" s="155"/>
      <c r="AF51" s="156"/>
    </row>
    <row r="52" spans="2:32" ht="15" customHeight="1" x14ac:dyDescent="0.3">
      <c r="B52" s="98"/>
      <c r="C52" s="99"/>
      <c r="D52" s="99"/>
      <c r="E52" s="99"/>
      <c r="F52" s="100"/>
      <c r="G52" s="84"/>
      <c r="H52" s="85"/>
      <c r="I52" s="85"/>
      <c r="J52" s="85"/>
      <c r="K52" s="85"/>
      <c r="L52" s="86"/>
      <c r="M52" s="157">
        <f t="shared" si="0"/>
        <v>0</v>
      </c>
      <c r="N52" s="158"/>
      <c r="O52" s="152"/>
      <c r="P52" s="153"/>
      <c r="Q52" s="153"/>
      <c r="R52" s="153"/>
      <c r="S52" s="153"/>
      <c r="T52" s="154"/>
      <c r="U52" s="155"/>
      <c r="V52" s="155"/>
      <c r="W52" s="155"/>
      <c r="X52" s="155"/>
      <c r="Y52" s="155"/>
      <c r="Z52" s="155"/>
      <c r="AA52" s="155"/>
      <c r="AB52" s="155"/>
      <c r="AC52" s="155"/>
      <c r="AD52" s="155"/>
      <c r="AE52" s="155"/>
      <c r="AF52" s="156"/>
    </row>
    <row r="53" spans="2:32" ht="15" customHeight="1" x14ac:dyDescent="0.3">
      <c r="B53" s="98"/>
      <c r="C53" s="99"/>
      <c r="D53" s="99"/>
      <c r="E53" s="99"/>
      <c r="F53" s="100"/>
      <c r="G53" s="84"/>
      <c r="H53" s="85"/>
      <c r="I53" s="85"/>
      <c r="J53" s="85"/>
      <c r="K53" s="85"/>
      <c r="L53" s="86"/>
      <c r="M53" s="157">
        <f t="shared" si="0"/>
        <v>0</v>
      </c>
      <c r="N53" s="158"/>
      <c r="O53" s="152"/>
      <c r="P53" s="153"/>
      <c r="Q53" s="153"/>
      <c r="R53" s="153"/>
      <c r="S53" s="153"/>
      <c r="T53" s="154"/>
      <c r="U53" s="155"/>
      <c r="V53" s="155"/>
      <c r="W53" s="155"/>
      <c r="X53" s="155"/>
      <c r="Y53" s="155"/>
      <c r="Z53" s="155"/>
      <c r="AA53" s="155"/>
      <c r="AB53" s="155"/>
      <c r="AC53" s="155"/>
      <c r="AD53" s="155"/>
      <c r="AE53" s="155"/>
      <c r="AF53" s="156"/>
    </row>
    <row r="54" spans="2:32" ht="15" customHeight="1" x14ac:dyDescent="0.3">
      <c r="B54" s="98"/>
      <c r="C54" s="99"/>
      <c r="D54" s="99"/>
      <c r="E54" s="99"/>
      <c r="F54" s="100"/>
      <c r="G54" s="84"/>
      <c r="H54" s="85"/>
      <c r="I54" s="85"/>
      <c r="J54" s="85"/>
      <c r="K54" s="85"/>
      <c r="L54" s="86"/>
      <c r="M54" s="157">
        <f t="shared" si="0"/>
        <v>0</v>
      </c>
      <c r="N54" s="158"/>
      <c r="O54" s="152"/>
      <c r="P54" s="153"/>
      <c r="Q54" s="153"/>
      <c r="R54" s="153"/>
      <c r="S54" s="153"/>
      <c r="T54" s="154"/>
      <c r="U54" s="155"/>
      <c r="V54" s="155"/>
      <c r="W54" s="155"/>
      <c r="X54" s="155"/>
      <c r="Y54" s="155"/>
      <c r="Z54" s="155"/>
      <c r="AA54" s="155"/>
      <c r="AB54" s="155"/>
      <c r="AC54" s="155"/>
      <c r="AD54" s="155"/>
      <c r="AE54" s="155"/>
      <c r="AF54" s="156"/>
    </row>
    <row r="55" spans="2:32" ht="15" customHeight="1" x14ac:dyDescent="0.3">
      <c r="B55" s="98"/>
      <c r="C55" s="99"/>
      <c r="D55" s="99"/>
      <c r="E55" s="99"/>
      <c r="F55" s="100"/>
      <c r="G55" s="84"/>
      <c r="H55" s="85"/>
      <c r="I55" s="85"/>
      <c r="J55" s="85"/>
      <c r="K55" s="85"/>
      <c r="L55" s="86"/>
      <c r="M55" s="157">
        <f t="shared" si="0"/>
        <v>0</v>
      </c>
      <c r="N55" s="158"/>
      <c r="O55" s="152"/>
      <c r="P55" s="153"/>
      <c r="Q55" s="153"/>
      <c r="R55" s="153"/>
      <c r="S55" s="153"/>
      <c r="T55" s="154"/>
      <c r="U55" s="155"/>
      <c r="V55" s="155"/>
      <c r="W55" s="155"/>
      <c r="X55" s="155"/>
      <c r="Y55" s="155"/>
      <c r="Z55" s="155"/>
      <c r="AA55" s="155"/>
      <c r="AB55" s="155"/>
      <c r="AC55" s="155"/>
      <c r="AD55" s="155"/>
      <c r="AE55" s="155"/>
      <c r="AF55" s="156"/>
    </row>
    <row r="56" spans="2:32" ht="15" customHeight="1" x14ac:dyDescent="0.3">
      <c r="B56" s="98"/>
      <c r="C56" s="99"/>
      <c r="D56" s="99"/>
      <c r="E56" s="99"/>
      <c r="F56" s="100"/>
      <c r="G56" s="84"/>
      <c r="H56" s="85"/>
      <c r="I56" s="85"/>
      <c r="J56" s="85"/>
      <c r="K56" s="85"/>
      <c r="L56" s="86"/>
      <c r="M56" s="157">
        <f t="shared" si="0"/>
        <v>0</v>
      </c>
      <c r="N56" s="158"/>
      <c r="O56" s="152"/>
      <c r="P56" s="153"/>
      <c r="Q56" s="153"/>
      <c r="R56" s="153"/>
      <c r="S56" s="153"/>
      <c r="T56" s="154"/>
      <c r="U56" s="155"/>
      <c r="V56" s="155"/>
      <c r="W56" s="155"/>
      <c r="X56" s="155"/>
      <c r="Y56" s="155"/>
      <c r="Z56" s="155"/>
      <c r="AA56" s="155"/>
      <c r="AB56" s="155"/>
      <c r="AC56" s="155"/>
      <c r="AD56" s="155"/>
      <c r="AE56" s="155"/>
      <c r="AF56" s="156"/>
    </row>
    <row r="57" spans="2:32" ht="15" customHeight="1" x14ac:dyDescent="0.3">
      <c r="B57" s="98"/>
      <c r="C57" s="99"/>
      <c r="D57" s="99"/>
      <c r="E57" s="99"/>
      <c r="F57" s="100"/>
      <c r="G57" s="84"/>
      <c r="H57" s="85"/>
      <c r="I57" s="85"/>
      <c r="J57" s="85"/>
      <c r="K57" s="85"/>
      <c r="L57" s="86"/>
      <c r="M57" s="157">
        <f t="shared" si="0"/>
        <v>0</v>
      </c>
      <c r="N57" s="158"/>
      <c r="O57" s="152"/>
      <c r="P57" s="153"/>
      <c r="Q57" s="153"/>
      <c r="R57" s="153"/>
      <c r="S57" s="153"/>
      <c r="T57" s="154"/>
      <c r="U57" s="155"/>
      <c r="V57" s="155"/>
      <c r="W57" s="155"/>
      <c r="X57" s="155"/>
      <c r="Y57" s="155"/>
      <c r="Z57" s="155"/>
      <c r="AA57" s="155"/>
      <c r="AB57" s="155"/>
      <c r="AC57" s="155"/>
      <c r="AD57" s="155"/>
      <c r="AE57" s="155"/>
      <c r="AF57" s="156"/>
    </row>
    <row r="58" spans="2:32" ht="15" customHeight="1" x14ac:dyDescent="0.3">
      <c r="B58" s="98"/>
      <c r="C58" s="99"/>
      <c r="D58" s="99"/>
      <c r="E58" s="99"/>
      <c r="F58" s="100"/>
      <c r="G58" s="84"/>
      <c r="H58" s="85"/>
      <c r="I58" s="85"/>
      <c r="J58" s="85"/>
      <c r="K58" s="85"/>
      <c r="L58" s="86"/>
      <c r="M58" s="157">
        <f t="shared" si="0"/>
        <v>0</v>
      </c>
      <c r="N58" s="158"/>
      <c r="O58" s="152"/>
      <c r="P58" s="153"/>
      <c r="Q58" s="153"/>
      <c r="R58" s="153"/>
      <c r="S58" s="153"/>
      <c r="T58" s="154"/>
      <c r="U58" s="155"/>
      <c r="V58" s="155"/>
      <c r="W58" s="155"/>
      <c r="X58" s="155"/>
      <c r="Y58" s="155"/>
      <c r="Z58" s="155"/>
      <c r="AA58" s="155"/>
      <c r="AB58" s="155"/>
      <c r="AC58" s="155"/>
      <c r="AD58" s="155"/>
      <c r="AE58" s="155"/>
      <c r="AF58" s="156"/>
    </row>
    <row r="59" spans="2:32" ht="15" customHeight="1" x14ac:dyDescent="0.3">
      <c r="B59" s="98"/>
      <c r="C59" s="99"/>
      <c r="D59" s="99"/>
      <c r="E59" s="99"/>
      <c r="F59" s="100"/>
      <c r="G59" s="101" t="s">
        <v>133</v>
      </c>
      <c r="H59" s="102"/>
      <c r="I59" s="102"/>
      <c r="J59" s="102"/>
      <c r="K59" s="102"/>
      <c r="L59" s="103"/>
      <c r="M59" s="130">
        <f>+O59/$S$35</f>
        <v>0</v>
      </c>
      <c r="N59" s="131"/>
      <c r="O59" s="144">
        <f>+SUM(O38:S58)</f>
        <v>0</v>
      </c>
      <c r="P59" s="145"/>
      <c r="Q59" s="145">
        <f>SUM(Q38:S58)</f>
        <v>0</v>
      </c>
      <c r="R59" s="145"/>
      <c r="S59" s="145"/>
      <c r="T59" s="125"/>
      <c r="U59" s="125"/>
      <c r="V59" s="125"/>
      <c r="W59" s="125"/>
      <c r="X59" s="125"/>
      <c r="Y59" s="125"/>
      <c r="Z59" s="125"/>
      <c r="AA59" s="125"/>
      <c r="AB59" s="125"/>
      <c r="AC59" s="125"/>
      <c r="AD59" s="125"/>
      <c r="AE59" s="125"/>
      <c r="AF59" s="125"/>
    </row>
    <row r="60" spans="2:32" ht="15" customHeight="1" x14ac:dyDescent="0.3">
      <c r="B60" s="141"/>
      <c r="C60" s="141"/>
      <c r="D60" s="141"/>
      <c r="E60" s="141"/>
      <c r="F60" s="141"/>
      <c r="G60" s="141"/>
      <c r="H60" s="141"/>
      <c r="I60" s="141"/>
      <c r="J60" s="141"/>
      <c r="K60" s="141"/>
      <c r="L60" s="141"/>
      <c r="M60" s="24"/>
      <c r="N60" s="24"/>
      <c r="O60" s="24"/>
      <c r="P60" s="24"/>
      <c r="Q60" s="24"/>
      <c r="R60" s="24"/>
      <c r="S60" s="24"/>
      <c r="T60" s="24"/>
      <c r="U60" s="24"/>
      <c r="V60" s="24"/>
      <c r="W60" s="24"/>
      <c r="X60" s="24"/>
      <c r="Y60" s="24"/>
      <c r="Z60" s="24"/>
      <c r="AA60" s="24"/>
      <c r="AB60" s="24"/>
      <c r="AC60" s="24"/>
      <c r="AD60" s="24"/>
      <c r="AE60" s="24"/>
      <c r="AF60" s="24"/>
    </row>
    <row r="61" spans="2:32" ht="15" customHeight="1" x14ac:dyDescent="0.3">
      <c r="B61" s="142"/>
      <c r="C61" s="142"/>
      <c r="D61" s="142"/>
      <c r="E61" s="142"/>
      <c r="F61" s="142"/>
      <c r="G61" s="142"/>
      <c r="H61" s="142"/>
      <c r="I61" s="142"/>
      <c r="J61" s="142"/>
      <c r="K61" s="142"/>
      <c r="L61" s="142"/>
      <c r="M61" s="25"/>
      <c r="N61" s="26"/>
      <c r="O61" s="27"/>
      <c r="P61" s="28"/>
      <c r="Q61" s="28"/>
      <c r="R61" s="28"/>
      <c r="S61" s="29"/>
      <c r="T61" s="23"/>
      <c r="U61" s="30" t="s">
        <v>134</v>
      </c>
      <c r="V61" s="126">
        <f>1-M59</f>
        <v>1</v>
      </c>
      <c r="W61" s="127"/>
      <c r="X61" s="128">
        <f>+S35-O59</f>
        <v>1</v>
      </c>
      <c r="Y61" s="128"/>
      <c r="Z61" s="128"/>
      <c r="AA61" s="128"/>
      <c r="AB61" s="128"/>
      <c r="AC61" s="24"/>
      <c r="AD61" s="24"/>
      <c r="AE61" s="129"/>
      <c r="AF61" s="129"/>
    </row>
    <row r="62" spans="2:32" ht="15" customHeight="1" x14ac:dyDescent="0.3">
      <c r="B62" s="143"/>
      <c r="C62" s="143"/>
      <c r="D62" s="143"/>
      <c r="E62" s="143"/>
      <c r="F62" s="143"/>
      <c r="G62" s="143"/>
      <c r="H62" s="143"/>
      <c r="I62" s="143"/>
      <c r="J62" s="143"/>
      <c r="K62" s="143"/>
      <c r="L62" s="143"/>
      <c r="M62" s="24"/>
      <c r="N62" s="24"/>
      <c r="O62" s="24"/>
      <c r="P62" s="24"/>
      <c r="Q62" s="24"/>
      <c r="R62" s="24"/>
      <c r="S62" s="24"/>
      <c r="T62" s="24"/>
      <c r="U62" s="24"/>
      <c r="V62" s="24"/>
      <c r="W62" s="24"/>
      <c r="X62" s="24"/>
      <c r="Y62" s="24"/>
      <c r="Z62" s="24"/>
      <c r="AA62" s="24"/>
      <c r="AB62" s="24"/>
      <c r="AC62" s="24"/>
      <c r="AD62" s="24"/>
      <c r="AE62" s="24"/>
      <c r="AF62" s="24"/>
    </row>
    <row r="63" spans="2:32" ht="15" customHeight="1" x14ac:dyDescent="0.3">
      <c r="B63" s="262" t="s">
        <v>11</v>
      </c>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4"/>
    </row>
    <row r="64" spans="2:32" ht="28" customHeight="1" x14ac:dyDescent="0.3">
      <c r="B64" s="87" t="s">
        <v>12</v>
      </c>
      <c r="C64" s="88"/>
      <c r="D64" s="88"/>
      <c r="E64" s="88"/>
      <c r="F64" s="88"/>
      <c r="G64" s="88"/>
      <c r="H64" s="88"/>
      <c r="I64" s="88"/>
      <c r="J64" s="88"/>
      <c r="K64" s="89"/>
      <c r="L64" s="87" t="s">
        <v>13</v>
      </c>
      <c r="M64" s="88"/>
      <c r="N64" s="88"/>
      <c r="O64" s="88"/>
      <c r="P64" s="88"/>
      <c r="Q64" s="88"/>
      <c r="R64" s="88"/>
      <c r="S64" s="88"/>
      <c r="T64" s="88"/>
      <c r="U64" s="88"/>
      <c r="V64" s="88"/>
      <c r="W64" s="88"/>
      <c r="X64" s="88"/>
      <c r="Y64" s="88"/>
      <c r="Z64" s="88"/>
      <c r="AA64" s="88"/>
      <c r="AB64" s="88"/>
      <c r="AC64" s="88"/>
      <c r="AD64" s="88"/>
      <c r="AE64" s="88"/>
      <c r="AF64" s="89"/>
    </row>
    <row r="65" spans="2:32" ht="15" customHeight="1" x14ac:dyDescent="0.3">
      <c r="B65" s="8">
        <v>1</v>
      </c>
      <c r="C65" s="67"/>
      <c r="D65" s="68"/>
      <c r="E65" s="68"/>
      <c r="F65" s="68"/>
      <c r="G65" s="68"/>
      <c r="H65" s="68"/>
      <c r="I65" s="68"/>
      <c r="J65" s="68"/>
      <c r="K65" s="69"/>
      <c r="L65" s="90"/>
      <c r="M65" s="91"/>
      <c r="N65" s="91"/>
      <c r="O65" s="91"/>
      <c r="P65" s="91"/>
      <c r="Q65" s="91"/>
      <c r="R65" s="91"/>
      <c r="S65" s="91"/>
      <c r="T65" s="91"/>
      <c r="U65" s="91"/>
      <c r="V65" s="91"/>
      <c r="W65" s="91"/>
      <c r="X65" s="91"/>
      <c r="Y65" s="91"/>
      <c r="Z65" s="91"/>
      <c r="AA65" s="91"/>
      <c r="AB65" s="91"/>
      <c r="AC65" s="91"/>
      <c r="AD65" s="91"/>
      <c r="AE65" s="91"/>
      <c r="AF65" s="92"/>
    </row>
    <row r="66" spans="2:32" ht="15" customHeight="1" x14ac:dyDescent="0.3">
      <c r="B66" s="8">
        <v>2</v>
      </c>
      <c r="C66" s="67"/>
      <c r="D66" s="68"/>
      <c r="E66" s="68"/>
      <c r="F66" s="68"/>
      <c r="G66" s="68"/>
      <c r="H66" s="68"/>
      <c r="I66" s="68"/>
      <c r="J66" s="68"/>
      <c r="K66" s="69">
        <v>0.25</v>
      </c>
      <c r="L66" s="90"/>
      <c r="M66" s="91"/>
      <c r="N66" s="91"/>
      <c r="O66" s="91"/>
      <c r="P66" s="91"/>
      <c r="Q66" s="91"/>
      <c r="R66" s="91"/>
      <c r="S66" s="91"/>
      <c r="T66" s="91"/>
      <c r="U66" s="91"/>
      <c r="V66" s="91"/>
      <c r="W66" s="91"/>
      <c r="X66" s="91"/>
      <c r="Y66" s="91"/>
      <c r="Z66" s="91"/>
      <c r="AA66" s="91"/>
      <c r="AB66" s="91"/>
      <c r="AC66" s="91"/>
      <c r="AD66" s="91"/>
      <c r="AE66" s="91"/>
      <c r="AF66" s="92">
        <f t="shared" ref="AF66:AF72" si="1">+K66-AC66</f>
        <v>0.25</v>
      </c>
    </row>
    <row r="67" spans="2:32" ht="15" customHeight="1" x14ac:dyDescent="0.3">
      <c r="B67" s="8">
        <v>3</v>
      </c>
      <c r="C67" s="67"/>
      <c r="D67" s="68"/>
      <c r="E67" s="68"/>
      <c r="F67" s="68"/>
      <c r="G67" s="68"/>
      <c r="H67" s="68"/>
      <c r="I67" s="68"/>
      <c r="J67" s="68"/>
      <c r="K67" s="69">
        <v>0.25</v>
      </c>
      <c r="L67" s="90"/>
      <c r="M67" s="91"/>
      <c r="N67" s="91"/>
      <c r="O67" s="91"/>
      <c r="P67" s="91"/>
      <c r="Q67" s="91"/>
      <c r="R67" s="91"/>
      <c r="S67" s="91"/>
      <c r="T67" s="91"/>
      <c r="U67" s="91"/>
      <c r="V67" s="91"/>
      <c r="W67" s="91"/>
      <c r="X67" s="91"/>
      <c r="Y67" s="91"/>
      <c r="Z67" s="91"/>
      <c r="AA67" s="91"/>
      <c r="AB67" s="91"/>
      <c r="AC67" s="91"/>
      <c r="AD67" s="91"/>
      <c r="AE67" s="91"/>
      <c r="AF67" s="92">
        <f t="shared" si="1"/>
        <v>0.25</v>
      </c>
    </row>
    <row r="68" spans="2:32" ht="15" customHeight="1" x14ac:dyDescent="0.3">
      <c r="B68" s="8">
        <v>4</v>
      </c>
      <c r="C68" s="67"/>
      <c r="D68" s="68"/>
      <c r="E68" s="68"/>
      <c r="F68" s="68"/>
      <c r="G68" s="68"/>
      <c r="H68" s="68"/>
      <c r="I68" s="68"/>
      <c r="J68" s="68"/>
      <c r="K68" s="69">
        <v>0.25</v>
      </c>
      <c r="L68" s="90"/>
      <c r="M68" s="91"/>
      <c r="N68" s="91"/>
      <c r="O68" s="91"/>
      <c r="P68" s="91"/>
      <c r="Q68" s="91"/>
      <c r="R68" s="91"/>
      <c r="S68" s="91"/>
      <c r="T68" s="91"/>
      <c r="U68" s="91"/>
      <c r="V68" s="91"/>
      <c r="W68" s="91"/>
      <c r="X68" s="91"/>
      <c r="Y68" s="91"/>
      <c r="Z68" s="91"/>
      <c r="AA68" s="91"/>
      <c r="AB68" s="91"/>
      <c r="AC68" s="91"/>
      <c r="AD68" s="91"/>
      <c r="AE68" s="91"/>
      <c r="AF68" s="92">
        <f t="shared" si="1"/>
        <v>0.25</v>
      </c>
    </row>
    <row r="69" spans="2:32" ht="15" customHeight="1" x14ac:dyDescent="0.3">
      <c r="B69" s="8">
        <v>5</v>
      </c>
      <c r="C69" s="67"/>
      <c r="D69" s="68"/>
      <c r="E69" s="68"/>
      <c r="F69" s="68"/>
      <c r="G69" s="68"/>
      <c r="H69" s="68"/>
      <c r="I69" s="68"/>
      <c r="J69" s="68"/>
      <c r="K69" s="69"/>
      <c r="L69" s="90"/>
      <c r="M69" s="91"/>
      <c r="N69" s="91"/>
      <c r="O69" s="91"/>
      <c r="P69" s="91"/>
      <c r="Q69" s="91"/>
      <c r="R69" s="91"/>
      <c r="S69" s="91"/>
      <c r="T69" s="91"/>
      <c r="U69" s="91"/>
      <c r="V69" s="91"/>
      <c r="W69" s="91"/>
      <c r="X69" s="91"/>
      <c r="Y69" s="91"/>
      <c r="Z69" s="91"/>
      <c r="AA69" s="91"/>
      <c r="AB69" s="91"/>
      <c r="AC69" s="91"/>
      <c r="AD69" s="91"/>
      <c r="AE69" s="91"/>
      <c r="AF69" s="92">
        <f t="shared" si="1"/>
        <v>0</v>
      </c>
    </row>
    <row r="70" spans="2:32" ht="15" customHeight="1" x14ac:dyDescent="0.3">
      <c r="B70" s="8">
        <v>6</v>
      </c>
      <c r="C70" s="67"/>
      <c r="D70" s="68"/>
      <c r="E70" s="68"/>
      <c r="F70" s="68"/>
      <c r="G70" s="68"/>
      <c r="H70" s="68"/>
      <c r="I70" s="68"/>
      <c r="J70" s="68"/>
      <c r="K70" s="69"/>
      <c r="L70" s="90"/>
      <c r="M70" s="91"/>
      <c r="N70" s="91"/>
      <c r="O70" s="91"/>
      <c r="P70" s="91"/>
      <c r="Q70" s="91"/>
      <c r="R70" s="91"/>
      <c r="S70" s="91"/>
      <c r="T70" s="91"/>
      <c r="U70" s="91"/>
      <c r="V70" s="91"/>
      <c r="W70" s="91"/>
      <c r="X70" s="91"/>
      <c r="Y70" s="91"/>
      <c r="Z70" s="91"/>
      <c r="AA70" s="91"/>
      <c r="AB70" s="91"/>
      <c r="AC70" s="91"/>
      <c r="AD70" s="91"/>
      <c r="AE70" s="91"/>
      <c r="AF70" s="92">
        <f t="shared" si="1"/>
        <v>0</v>
      </c>
    </row>
    <row r="71" spans="2:32" ht="15" customHeight="1" x14ac:dyDescent="0.3">
      <c r="B71" s="8">
        <v>7</v>
      </c>
      <c r="C71" s="67"/>
      <c r="D71" s="68"/>
      <c r="E71" s="68"/>
      <c r="F71" s="68"/>
      <c r="G71" s="68"/>
      <c r="H71" s="68"/>
      <c r="I71" s="68"/>
      <c r="J71" s="68"/>
      <c r="K71" s="69"/>
      <c r="L71" s="90"/>
      <c r="M71" s="91"/>
      <c r="N71" s="91"/>
      <c r="O71" s="91"/>
      <c r="P71" s="91"/>
      <c r="Q71" s="91"/>
      <c r="R71" s="91"/>
      <c r="S71" s="91"/>
      <c r="T71" s="91"/>
      <c r="U71" s="91"/>
      <c r="V71" s="91"/>
      <c r="W71" s="91"/>
      <c r="X71" s="91"/>
      <c r="Y71" s="91"/>
      <c r="Z71" s="91"/>
      <c r="AA71" s="91"/>
      <c r="AB71" s="91"/>
      <c r="AC71" s="91"/>
      <c r="AD71" s="91"/>
      <c r="AE71" s="91"/>
      <c r="AF71" s="92">
        <f t="shared" si="1"/>
        <v>0</v>
      </c>
    </row>
    <row r="72" spans="2:32" ht="15" customHeight="1" x14ac:dyDescent="0.3">
      <c r="B72" s="8">
        <v>8</v>
      </c>
      <c r="C72" s="67"/>
      <c r="D72" s="68"/>
      <c r="E72" s="68"/>
      <c r="F72" s="68"/>
      <c r="G72" s="68"/>
      <c r="H72" s="68"/>
      <c r="I72" s="68"/>
      <c r="J72" s="68"/>
      <c r="K72" s="69"/>
      <c r="L72" s="90"/>
      <c r="M72" s="91"/>
      <c r="N72" s="91"/>
      <c r="O72" s="91"/>
      <c r="P72" s="91"/>
      <c r="Q72" s="91"/>
      <c r="R72" s="91"/>
      <c r="S72" s="91"/>
      <c r="T72" s="91"/>
      <c r="U72" s="91"/>
      <c r="V72" s="91"/>
      <c r="W72" s="91"/>
      <c r="X72" s="91"/>
      <c r="Y72" s="91"/>
      <c r="Z72" s="91"/>
      <c r="AA72" s="91"/>
      <c r="AB72" s="91"/>
      <c r="AC72" s="91"/>
      <c r="AD72" s="91"/>
      <c r="AE72" s="91"/>
      <c r="AF72" s="92">
        <f t="shared" si="1"/>
        <v>0</v>
      </c>
    </row>
    <row r="73" spans="2:32" ht="15" customHeight="1" x14ac:dyDescent="0.3">
      <c r="B73" s="8">
        <v>9</v>
      </c>
      <c r="C73" s="67"/>
      <c r="D73" s="68"/>
      <c r="E73" s="68"/>
      <c r="F73" s="68"/>
      <c r="G73" s="68"/>
      <c r="H73" s="68"/>
      <c r="I73" s="68"/>
      <c r="J73" s="68"/>
      <c r="K73" s="69"/>
      <c r="L73" s="90"/>
      <c r="M73" s="91"/>
      <c r="N73" s="91"/>
      <c r="O73" s="91"/>
      <c r="P73" s="91"/>
      <c r="Q73" s="91"/>
      <c r="R73" s="91"/>
      <c r="S73" s="91"/>
      <c r="T73" s="91"/>
      <c r="U73" s="91"/>
      <c r="V73" s="91"/>
      <c r="W73" s="91"/>
      <c r="X73" s="91"/>
      <c r="Y73" s="91"/>
      <c r="Z73" s="91"/>
      <c r="AA73" s="91"/>
      <c r="AB73" s="91"/>
      <c r="AC73" s="91"/>
      <c r="AD73" s="91"/>
      <c r="AE73" s="91"/>
      <c r="AF73" s="92">
        <f t="shared" ref="AF73:AF75" si="2">+K73-AC73</f>
        <v>0</v>
      </c>
    </row>
    <row r="74" spans="2:32" ht="15" customHeight="1" x14ac:dyDescent="0.3">
      <c r="B74" s="8">
        <v>10</v>
      </c>
      <c r="C74" s="67"/>
      <c r="D74" s="68"/>
      <c r="E74" s="68"/>
      <c r="F74" s="68"/>
      <c r="G74" s="68"/>
      <c r="H74" s="68"/>
      <c r="I74" s="68"/>
      <c r="J74" s="68"/>
      <c r="K74" s="69"/>
      <c r="L74" s="90"/>
      <c r="M74" s="91"/>
      <c r="N74" s="91"/>
      <c r="O74" s="91"/>
      <c r="P74" s="91"/>
      <c r="Q74" s="91"/>
      <c r="R74" s="91"/>
      <c r="S74" s="91"/>
      <c r="T74" s="91"/>
      <c r="U74" s="91"/>
      <c r="V74" s="91"/>
      <c r="W74" s="91"/>
      <c r="X74" s="91"/>
      <c r="Y74" s="91"/>
      <c r="Z74" s="91"/>
      <c r="AA74" s="91"/>
      <c r="AB74" s="91"/>
      <c r="AC74" s="91"/>
      <c r="AD74" s="91"/>
      <c r="AE74" s="91"/>
      <c r="AF74" s="92">
        <f t="shared" si="2"/>
        <v>0</v>
      </c>
    </row>
    <row r="75" spans="2:32" ht="15" customHeight="1" x14ac:dyDescent="0.3">
      <c r="B75" s="8">
        <v>11</v>
      </c>
      <c r="C75" s="67"/>
      <c r="D75" s="68"/>
      <c r="E75" s="68"/>
      <c r="F75" s="68"/>
      <c r="G75" s="68"/>
      <c r="H75" s="68"/>
      <c r="I75" s="68"/>
      <c r="J75" s="68"/>
      <c r="K75" s="69"/>
      <c r="L75" s="90"/>
      <c r="M75" s="91"/>
      <c r="N75" s="91"/>
      <c r="O75" s="91"/>
      <c r="P75" s="91"/>
      <c r="Q75" s="91"/>
      <c r="R75" s="91"/>
      <c r="S75" s="91"/>
      <c r="T75" s="91"/>
      <c r="U75" s="91"/>
      <c r="V75" s="91"/>
      <c r="W75" s="91"/>
      <c r="X75" s="91"/>
      <c r="Y75" s="91"/>
      <c r="Z75" s="91"/>
      <c r="AA75" s="91"/>
      <c r="AB75" s="91"/>
      <c r="AC75" s="91"/>
      <c r="AD75" s="91"/>
      <c r="AE75" s="91"/>
      <c r="AF75" s="92">
        <f t="shared" si="2"/>
        <v>0</v>
      </c>
    </row>
    <row r="76" spans="2:32" ht="15" customHeight="1" x14ac:dyDescent="0.3">
      <c r="B76" s="8">
        <v>12</v>
      </c>
      <c r="C76" s="67"/>
      <c r="D76" s="68"/>
      <c r="E76" s="68"/>
      <c r="F76" s="68"/>
      <c r="G76" s="68"/>
      <c r="H76" s="68"/>
      <c r="I76" s="68"/>
      <c r="J76" s="68"/>
      <c r="K76" s="69">
        <f>SUM(K65:K75)</f>
        <v>0.75</v>
      </c>
      <c r="L76" s="90"/>
      <c r="M76" s="91"/>
      <c r="N76" s="91"/>
      <c r="O76" s="91"/>
      <c r="P76" s="91"/>
      <c r="Q76" s="91"/>
      <c r="R76" s="91"/>
      <c r="S76" s="91"/>
      <c r="T76" s="91"/>
      <c r="U76" s="91"/>
      <c r="V76" s="91"/>
      <c r="W76" s="91"/>
      <c r="X76" s="91"/>
      <c r="Y76" s="91"/>
      <c r="Z76" s="91"/>
      <c r="AA76" s="91"/>
      <c r="AB76" s="91"/>
      <c r="AC76" s="91"/>
      <c r="AD76" s="91"/>
      <c r="AE76" s="91"/>
      <c r="AF76" s="92"/>
    </row>
    <row r="77" spans="2:32" ht="15" customHeight="1" x14ac:dyDescent="0.3">
      <c r="B77" s="87" t="s">
        <v>137</v>
      </c>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9"/>
    </row>
    <row r="78" spans="2:32" ht="15" customHeight="1" x14ac:dyDescent="0.3">
      <c r="B78" s="262" t="s">
        <v>34</v>
      </c>
      <c r="C78" s="263"/>
      <c r="D78" s="263"/>
      <c r="E78" s="263"/>
      <c r="F78" s="263"/>
      <c r="G78" s="263"/>
      <c r="H78" s="263"/>
      <c r="I78" s="264"/>
      <c r="J78" s="268" t="s">
        <v>75</v>
      </c>
      <c r="K78" s="268"/>
      <c r="L78" s="268"/>
      <c r="M78" s="261" t="s">
        <v>15</v>
      </c>
      <c r="N78" s="261"/>
      <c r="O78" s="262" t="s">
        <v>16</v>
      </c>
      <c r="P78" s="263"/>
      <c r="Q78" s="263"/>
      <c r="R78" s="263"/>
      <c r="S78" s="263"/>
      <c r="T78" s="263"/>
      <c r="U78" s="263"/>
      <c r="V78" s="263"/>
      <c r="W78" s="263"/>
      <c r="X78" s="263"/>
      <c r="Y78" s="263"/>
      <c r="Z78" s="263"/>
      <c r="AA78" s="263"/>
      <c r="AB78" s="263"/>
      <c r="AC78" s="263"/>
      <c r="AD78" s="263"/>
      <c r="AE78" s="263"/>
      <c r="AF78" s="264"/>
    </row>
    <row r="79" spans="2:32" ht="15" customHeight="1" x14ac:dyDescent="0.3">
      <c r="B79" s="93"/>
      <c r="C79" s="94"/>
      <c r="D79" s="94"/>
      <c r="E79" s="94"/>
      <c r="F79" s="94"/>
      <c r="G79" s="94"/>
      <c r="H79" s="94"/>
      <c r="I79" s="95"/>
      <c r="J79" s="93"/>
      <c r="K79" s="94"/>
      <c r="L79" s="95"/>
      <c r="M79" s="96"/>
      <c r="N79" s="97"/>
      <c r="O79" s="93"/>
      <c r="P79" s="94"/>
      <c r="Q79" s="94"/>
      <c r="R79" s="94"/>
      <c r="S79" s="94"/>
      <c r="T79" s="94"/>
      <c r="U79" s="94"/>
      <c r="V79" s="94"/>
      <c r="W79" s="94"/>
      <c r="X79" s="94"/>
      <c r="Y79" s="94"/>
      <c r="Z79" s="94"/>
      <c r="AA79" s="94"/>
      <c r="AB79" s="94"/>
      <c r="AC79" s="94"/>
      <c r="AD79" s="94"/>
      <c r="AE79" s="94"/>
      <c r="AF79" s="95"/>
    </row>
    <row r="80" spans="2:32" ht="15" customHeight="1" x14ac:dyDescent="0.3">
      <c r="B80" s="93"/>
      <c r="C80" s="94"/>
      <c r="D80" s="94"/>
      <c r="E80" s="94"/>
      <c r="F80" s="94"/>
      <c r="G80" s="94"/>
      <c r="H80" s="94"/>
      <c r="I80" s="95"/>
      <c r="J80" s="93"/>
      <c r="K80" s="94"/>
      <c r="L80" s="95"/>
      <c r="M80" s="96"/>
      <c r="N80" s="97"/>
      <c r="O80" s="93"/>
      <c r="P80" s="94"/>
      <c r="Q80" s="94"/>
      <c r="R80" s="94"/>
      <c r="S80" s="94"/>
      <c r="T80" s="94"/>
      <c r="U80" s="94"/>
      <c r="V80" s="94"/>
      <c r="W80" s="94"/>
      <c r="X80" s="94"/>
      <c r="Y80" s="94"/>
      <c r="Z80" s="94"/>
      <c r="AA80" s="94"/>
      <c r="AB80" s="94"/>
      <c r="AC80" s="94"/>
      <c r="AD80" s="94"/>
      <c r="AE80" s="94"/>
      <c r="AF80" s="95"/>
    </row>
    <row r="81" spans="2:32" ht="15" customHeight="1" x14ac:dyDescent="0.3">
      <c r="B81" s="93"/>
      <c r="C81" s="94"/>
      <c r="D81" s="94"/>
      <c r="E81" s="94"/>
      <c r="F81" s="94"/>
      <c r="G81" s="94"/>
      <c r="H81" s="94"/>
      <c r="I81" s="95"/>
      <c r="J81" s="93"/>
      <c r="K81" s="94"/>
      <c r="L81" s="95"/>
      <c r="M81" s="96"/>
      <c r="N81" s="97"/>
      <c r="O81" s="93"/>
      <c r="P81" s="94"/>
      <c r="Q81" s="94"/>
      <c r="R81" s="94"/>
      <c r="S81" s="94"/>
      <c r="T81" s="94"/>
      <c r="U81" s="94"/>
      <c r="V81" s="94"/>
      <c r="W81" s="94"/>
      <c r="X81" s="94"/>
      <c r="Y81" s="94"/>
      <c r="Z81" s="94"/>
      <c r="AA81" s="94"/>
      <c r="AB81" s="94"/>
      <c r="AC81" s="94"/>
      <c r="AD81" s="94"/>
      <c r="AE81" s="94"/>
      <c r="AF81" s="95"/>
    </row>
    <row r="82" spans="2:32" ht="15" customHeight="1" x14ac:dyDescent="0.3">
      <c r="B82" s="93"/>
      <c r="C82" s="94"/>
      <c r="D82" s="94"/>
      <c r="E82" s="94"/>
      <c r="F82" s="94"/>
      <c r="G82" s="94"/>
      <c r="H82" s="94"/>
      <c r="I82" s="95"/>
      <c r="J82" s="93"/>
      <c r="K82" s="94"/>
      <c r="L82" s="95"/>
      <c r="M82" s="96"/>
      <c r="N82" s="97"/>
      <c r="O82" s="93"/>
      <c r="P82" s="94"/>
      <c r="Q82" s="94"/>
      <c r="R82" s="94"/>
      <c r="S82" s="94"/>
      <c r="T82" s="94"/>
      <c r="U82" s="94"/>
      <c r="V82" s="94"/>
      <c r="W82" s="94"/>
      <c r="X82" s="94"/>
      <c r="Y82" s="94"/>
      <c r="Z82" s="94"/>
      <c r="AA82" s="94"/>
      <c r="AB82" s="94"/>
      <c r="AC82" s="94"/>
      <c r="AD82" s="94"/>
      <c r="AE82" s="94"/>
      <c r="AF82" s="95"/>
    </row>
    <row r="83" spans="2:32" ht="15" customHeight="1" x14ac:dyDescent="0.3">
      <c r="B83" s="93"/>
      <c r="C83" s="94"/>
      <c r="D83" s="94"/>
      <c r="E83" s="94"/>
      <c r="F83" s="94"/>
      <c r="G83" s="94"/>
      <c r="H83" s="94"/>
      <c r="I83" s="95"/>
      <c r="J83" s="93"/>
      <c r="K83" s="94"/>
      <c r="L83" s="95"/>
      <c r="M83" s="96"/>
      <c r="N83" s="97"/>
      <c r="O83" s="93"/>
      <c r="P83" s="94"/>
      <c r="Q83" s="94"/>
      <c r="R83" s="94"/>
      <c r="S83" s="94"/>
      <c r="T83" s="94"/>
      <c r="U83" s="94"/>
      <c r="V83" s="94"/>
      <c r="W83" s="94"/>
      <c r="X83" s="94"/>
      <c r="Y83" s="94"/>
      <c r="Z83" s="94"/>
      <c r="AA83" s="94"/>
      <c r="AB83" s="94"/>
      <c r="AC83" s="94"/>
      <c r="AD83" s="94"/>
      <c r="AE83" s="94"/>
      <c r="AF83" s="95"/>
    </row>
    <row r="84" spans="2:32" ht="15" customHeight="1" x14ac:dyDescent="0.3">
      <c r="B84" s="93"/>
      <c r="C84" s="94"/>
      <c r="D84" s="94"/>
      <c r="E84" s="94"/>
      <c r="F84" s="94"/>
      <c r="G84" s="94"/>
      <c r="H84" s="94"/>
      <c r="I84" s="95"/>
      <c r="J84" s="93"/>
      <c r="K84" s="94"/>
      <c r="L84" s="95"/>
      <c r="M84" s="96"/>
      <c r="N84" s="97"/>
      <c r="O84" s="93"/>
      <c r="P84" s="94"/>
      <c r="Q84" s="94"/>
      <c r="R84" s="94"/>
      <c r="S84" s="94"/>
      <c r="T84" s="94"/>
      <c r="U84" s="94"/>
      <c r="V84" s="94"/>
      <c r="W84" s="94"/>
      <c r="X84" s="94"/>
      <c r="Y84" s="94"/>
      <c r="Z84" s="94"/>
      <c r="AA84" s="94"/>
      <c r="AB84" s="94"/>
      <c r="AC84" s="94"/>
      <c r="AD84" s="94"/>
      <c r="AE84" s="94"/>
      <c r="AF84" s="95"/>
    </row>
    <row r="85" spans="2:32" ht="15" customHeight="1" x14ac:dyDescent="0.3">
      <c r="B85" s="93"/>
      <c r="C85" s="94"/>
      <c r="D85" s="94"/>
      <c r="E85" s="94"/>
      <c r="F85" s="94"/>
      <c r="G85" s="94"/>
      <c r="H85" s="94"/>
      <c r="I85" s="95"/>
      <c r="J85" s="93"/>
      <c r="K85" s="94"/>
      <c r="L85" s="95"/>
      <c r="M85" s="96"/>
      <c r="N85" s="97"/>
      <c r="O85" s="93"/>
      <c r="P85" s="94"/>
      <c r="Q85" s="94"/>
      <c r="R85" s="94"/>
      <c r="S85" s="94"/>
      <c r="T85" s="94"/>
      <c r="U85" s="94"/>
      <c r="V85" s="94"/>
      <c r="W85" s="94"/>
      <c r="X85" s="94"/>
      <c r="Y85" s="94"/>
      <c r="Z85" s="94"/>
      <c r="AA85" s="94"/>
      <c r="AB85" s="94"/>
      <c r="AC85" s="94"/>
      <c r="AD85" s="94"/>
      <c r="AE85" s="94"/>
      <c r="AF85" s="95"/>
    </row>
    <row r="86" spans="2:32" ht="15" customHeight="1" x14ac:dyDescent="0.3">
      <c r="B86" s="93"/>
      <c r="C86" s="94"/>
      <c r="D86" s="94"/>
      <c r="E86" s="94"/>
      <c r="F86" s="94"/>
      <c r="G86" s="94"/>
      <c r="H86" s="94"/>
      <c r="I86" s="95"/>
      <c r="J86" s="93"/>
      <c r="K86" s="94"/>
      <c r="L86" s="95"/>
      <c r="M86" s="96"/>
      <c r="N86" s="97"/>
      <c r="O86" s="93"/>
      <c r="P86" s="94"/>
      <c r="Q86" s="94"/>
      <c r="R86" s="94"/>
      <c r="S86" s="94"/>
      <c r="T86" s="94"/>
      <c r="U86" s="94"/>
      <c r="V86" s="94"/>
      <c r="W86" s="94"/>
      <c r="X86" s="94"/>
      <c r="Y86" s="94"/>
      <c r="Z86" s="94"/>
      <c r="AA86" s="94"/>
      <c r="AB86" s="94"/>
      <c r="AC86" s="94"/>
      <c r="AD86" s="94"/>
      <c r="AE86" s="94"/>
      <c r="AF86" s="95"/>
    </row>
    <row r="87" spans="2:32" ht="15" customHeight="1" x14ac:dyDescent="0.3">
      <c r="B87" s="93"/>
      <c r="C87" s="94"/>
      <c r="D87" s="94"/>
      <c r="E87" s="94"/>
      <c r="F87" s="94"/>
      <c r="G87" s="94"/>
      <c r="H87" s="94"/>
      <c r="I87" s="95"/>
      <c r="J87" s="93"/>
      <c r="K87" s="94"/>
      <c r="L87" s="95"/>
      <c r="M87" s="96"/>
      <c r="N87" s="97"/>
      <c r="O87" s="93"/>
      <c r="P87" s="94"/>
      <c r="Q87" s="94"/>
      <c r="R87" s="94"/>
      <c r="S87" s="94"/>
      <c r="T87" s="94"/>
      <c r="U87" s="94"/>
      <c r="V87" s="94"/>
      <c r="W87" s="94"/>
      <c r="X87" s="94"/>
      <c r="Y87" s="94"/>
      <c r="Z87" s="94"/>
      <c r="AA87" s="94"/>
      <c r="AB87" s="94"/>
      <c r="AC87" s="94"/>
      <c r="AD87" s="94"/>
      <c r="AE87" s="94"/>
      <c r="AF87" s="95"/>
    </row>
    <row r="88" spans="2:32" ht="15" customHeight="1" x14ac:dyDescent="0.3">
      <c r="B88" s="93"/>
      <c r="C88" s="94"/>
      <c r="D88" s="94"/>
      <c r="E88" s="94"/>
      <c r="F88" s="94"/>
      <c r="G88" s="94"/>
      <c r="H88" s="94"/>
      <c r="I88" s="95"/>
      <c r="J88" s="93"/>
      <c r="K88" s="94"/>
      <c r="L88" s="95"/>
      <c r="M88" s="96"/>
      <c r="N88" s="97"/>
      <c r="O88" s="93"/>
      <c r="P88" s="94"/>
      <c r="Q88" s="94"/>
      <c r="R88" s="94"/>
      <c r="S88" s="94"/>
      <c r="T88" s="94"/>
      <c r="U88" s="94"/>
      <c r="V88" s="94"/>
      <c r="W88" s="94"/>
      <c r="X88" s="94"/>
      <c r="Y88" s="94"/>
      <c r="Z88" s="94"/>
      <c r="AA88" s="94"/>
      <c r="AB88" s="94"/>
      <c r="AC88" s="94"/>
      <c r="AD88" s="94"/>
      <c r="AE88" s="94"/>
      <c r="AF88" s="95"/>
    </row>
    <row r="89" spans="2:32" ht="15" customHeight="1" x14ac:dyDescent="0.3">
      <c r="B89" s="93"/>
      <c r="C89" s="94"/>
      <c r="D89" s="94"/>
      <c r="E89" s="94"/>
      <c r="F89" s="94"/>
      <c r="G89" s="94"/>
      <c r="H89" s="94"/>
      <c r="I89" s="95"/>
      <c r="J89" s="93"/>
      <c r="K89" s="94"/>
      <c r="L89" s="95"/>
      <c r="M89" s="96"/>
      <c r="N89" s="97"/>
      <c r="O89" s="93"/>
      <c r="P89" s="94"/>
      <c r="Q89" s="94"/>
      <c r="R89" s="94"/>
      <c r="S89" s="94"/>
      <c r="T89" s="94"/>
      <c r="U89" s="94"/>
      <c r="V89" s="94"/>
      <c r="W89" s="94"/>
      <c r="X89" s="94"/>
      <c r="Y89" s="94"/>
      <c r="Z89" s="94"/>
      <c r="AA89" s="94"/>
      <c r="AB89" s="94"/>
      <c r="AC89" s="94"/>
      <c r="AD89" s="94"/>
      <c r="AE89" s="94"/>
      <c r="AF89" s="95"/>
    </row>
    <row r="90" spans="2:32" ht="15" customHeight="1" x14ac:dyDescent="0.3">
      <c r="B90" s="93"/>
      <c r="C90" s="94"/>
      <c r="D90" s="94"/>
      <c r="E90" s="94"/>
      <c r="F90" s="94"/>
      <c r="G90" s="94"/>
      <c r="H90" s="94"/>
      <c r="I90" s="95"/>
      <c r="J90" s="93"/>
      <c r="K90" s="94"/>
      <c r="L90" s="95"/>
      <c r="M90" s="96"/>
      <c r="N90" s="97"/>
      <c r="O90" s="93"/>
      <c r="P90" s="94"/>
      <c r="Q90" s="94"/>
      <c r="R90" s="94"/>
      <c r="S90" s="94"/>
      <c r="T90" s="94"/>
      <c r="U90" s="94"/>
      <c r="V90" s="94"/>
      <c r="W90" s="94"/>
      <c r="X90" s="94"/>
      <c r="Y90" s="94"/>
      <c r="Z90" s="94"/>
      <c r="AA90" s="94"/>
      <c r="AB90" s="94"/>
      <c r="AC90" s="94"/>
      <c r="AD90" s="94"/>
      <c r="AE90" s="94"/>
      <c r="AF90" s="95"/>
    </row>
    <row r="91" spans="2:32" ht="15" customHeight="1" x14ac:dyDescent="0.3">
      <c r="B91" s="271" t="s">
        <v>80</v>
      </c>
      <c r="C91" s="272"/>
      <c r="D91" s="272"/>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272"/>
      <c r="AD91" s="272"/>
      <c r="AE91" s="272"/>
      <c r="AF91" s="273"/>
    </row>
    <row r="92" spans="2:32" ht="15" customHeight="1" x14ac:dyDescent="0.3">
      <c r="B92" s="262" t="s">
        <v>17</v>
      </c>
      <c r="C92" s="263"/>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4"/>
    </row>
    <row r="93" spans="2:32" ht="15" customHeight="1" x14ac:dyDescent="0.3">
      <c r="B93" s="262" t="s">
        <v>18</v>
      </c>
      <c r="C93" s="263"/>
      <c r="D93" s="263"/>
      <c r="E93" s="263"/>
      <c r="F93" s="263"/>
      <c r="G93" s="263"/>
      <c r="H93" s="263"/>
      <c r="I93" s="264"/>
      <c r="J93" s="9" t="s">
        <v>19</v>
      </c>
      <c r="K93" s="263" t="s">
        <v>20</v>
      </c>
      <c r="L93" s="263"/>
      <c r="M93" s="263"/>
      <c r="N93" s="263"/>
      <c r="O93" s="263"/>
      <c r="P93" s="263"/>
      <c r="Q93" s="264"/>
      <c r="R93" s="276" t="s">
        <v>21</v>
      </c>
      <c r="S93" s="277"/>
      <c r="T93" s="278"/>
      <c r="U93" s="262" t="s">
        <v>22</v>
      </c>
      <c r="V93" s="263"/>
      <c r="W93" s="263"/>
      <c r="X93" s="263"/>
      <c r="Y93" s="263"/>
      <c r="Z93" s="263"/>
      <c r="AA93" s="263"/>
      <c r="AB93" s="264"/>
      <c r="AC93" s="87" t="s">
        <v>23</v>
      </c>
      <c r="AD93" s="88"/>
      <c r="AE93" s="88"/>
      <c r="AF93" s="89"/>
    </row>
    <row r="94" spans="2:32" ht="15" customHeight="1" x14ac:dyDescent="0.3">
      <c r="B94" s="146"/>
      <c r="C94" s="147"/>
      <c r="D94" s="147"/>
      <c r="E94" s="147"/>
      <c r="F94" s="147"/>
      <c r="G94" s="147"/>
      <c r="H94" s="147"/>
      <c r="I94" s="148"/>
      <c r="J94" s="10"/>
      <c r="K94" s="146"/>
      <c r="L94" s="147"/>
      <c r="M94" s="147"/>
      <c r="N94" s="147"/>
      <c r="O94" s="147"/>
      <c r="P94" s="147"/>
      <c r="Q94" s="148"/>
      <c r="R94" s="149"/>
      <c r="S94" s="150"/>
      <c r="T94" s="151"/>
      <c r="U94" s="146"/>
      <c r="V94" s="147"/>
      <c r="W94" s="147"/>
      <c r="X94" s="147"/>
      <c r="Y94" s="147"/>
      <c r="Z94" s="147"/>
      <c r="AA94" s="147"/>
      <c r="AB94" s="148"/>
      <c r="AC94" s="78"/>
      <c r="AD94" s="79"/>
      <c r="AE94" s="79"/>
      <c r="AF94" s="80"/>
    </row>
    <row r="95" spans="2:32" ht="15" customHeight="1" x14ac:dyDescent="0.3">
      <c r="B95" s="146"/>
      <c r="C95" s="147"/>
      <c r="D95" s="147"/>
      <c r="E95" s="147"/>
      <c r="F95" s="147"/>
      <c r="G95" s="147"/>
      <c r="H95" s="147"/>
      <c r="I95" s="148"/>
      <c r="J95" s="10"/>
      <c r="K95" s="146"/>
      <c r="L95" s="147"/>
      <c r="M95" s="147"/>
      <c r="N95" s="147"/>
      <c r="O95" s="147"/>
      <c r="P95" s="147"/>
      <c r="Q95" s="148"/>
      <c r="R95" s="149"/>
      <c r="S95" s="150"/>
      <c r="T95" s="151"/>
      <c r="U95" s="146"/>
      <c r="V95" s="147"/>
      <c r="W95" s="147"/>
      <c r="X95" s="147"/>
      <c r="Y95" s="147"/>
      <c r="Z95" s="147"/>
      <c r="AA95" s="147"/>
      <c r="AB95" s="148"/>
      <c r="AC95" s="78"/>
      <c r="AD95" s="79"/>
      <c r="AE95" s="79"/>
      <c r="AF95" s="80"/>
    </row>
    <row r="96" spans="2:32" ht="15" customHeight="1" x14ac:dyDescent="0.3">
      <c r="B96" s="146"/>
      <c r="C96" s="147"/>
      <c r="D96" s="147"/>
      <c r="E96" s="147"/>
      <c r="F96" s="147"/>
      <c r="G96" s="147"/>
      <c r="H96" s="147"/>
      <c r="I96" s="148"/>
      <c r="J96" s="10"/>
      <c r="K96" s="146"/>
      <c r="L96" s="147"/>
      <c r="M96" s="147"/>
      <c r="N96" s="147"/>
      <c r="O96" s="147"/>
      <c r="P96" s="147"/>
      <c r="Q96" s="148"/>
      <c r="R96" s="149"/>
      <c r="S96" s="150"/>
      <c r="T96" s="151"/>
      <c r="U96" s="146"/>
      <c r="V96" s="147"/>
      <c r="W96" s="147"/>
      <c r="X96" s="147"/>
      <c r="Y96" s="147"/>
      <c r="Z96" s="147"/>
      <c r="AA96" s="147"/>
      <c r="AB96" s="148"/>
      <c r="AC96" s="78"/>
      <c r="AD96" s="79"/>
      <c r="AE96" s="79"/>
      <c r="AF96" s="80"/>
    </row>
    <row r="97" spans="2:32" ht="15" customHeight="1" x14ac:dyDescent="0.3">
      <c r="B97" s="146"/>
      <c r="C97" s="147"/>
      <c r="D97" s="147"/>
      <c r="E97" s="147"/>
      <c r="F97" s="147"/>
      <c r="G97" s="147"/>
      <c r="H97" s="147"/>
      <c r="I97" s="148"/>
      <c r="J97" s="10"/>
      <c r="K97" s="146"/>
      <c r="L97" s="147"/>
      <c r="M97" s="147"/>
      <c r="N97" s="147"/>
      <c r="O97" s="147"/>
      <c r="P97" s="147"/>
      <c r="Q97" s="148"/>
      <c r="R97" s="149"/>
      <c r="S97" s="150"/>
      <c r="T97" s="151"/>
      <c r="U97" s="146"/>
      <c r="V97" s="147"/>
      <c r="W97" s="147"/>
      <c r="X97" s="147"/>
      <c r="Y97" s="147"/>
      <c r="Z97" s="147"/>
      <c r="AA97" s="147"/>
      <c r="AB97" s="148"/>
      <c r="AC97" s="78"/>
      <c r="AD97" s="79"/>
      <c r="AE97" s="79"/>
      <c r="AF97" s="80"/>
    </row>
    <row r="98" spans="2:32" ht="15" customHeight="1" x14ac:dyDescent="0.3">
      <c r="B98" s="146"/>
      <c r="C98" s="147"/>
      <c r="D98" s="147"/>
      <c r="E98" s="147"/>
      <c r="F98" s="147"/>
      <c r="G98" s="147"/>
      <c r="H98" s="147"/>
      <c r="I98" s="148"/>
      <c r="J98" s="10"/>
      <c r="K98" s="146"/>
      <c r="L98" s="147"/>
      <c r="M98" s="147"/>
      <c r="N98" s="147"/>
      <c r="O98" s="147"/>
      <c r="P98" s="147"/>
      <c r="Q98" s="148"/>
      <c r="R98" s="149"/>
      <c r="S98" s="150"/>
      <c r="T98" s="151"/>
      <c r="U98" s="146"/>
      <c r="V98" s="147"/>
      <c r="W98" s="147"/>
      <c r="X98" s="147"/>
      <c r="Y98" s="147"/>
      <c r="Z98" s="147"/>
      <c r="AA98" s="147"/>
      <c r="AB98" s="148"/>
      <c r="AC98" s="78"/>
      <c r="AD98" s="79"/>
      <c r="AE98" s="79"/>
      <c r="AF98" s="80"/>
    </row>
    <row r="99" spans="2:32" ht="15" customHeight="1" x14ac:dyDescent="0.3">
      <c r="B99" s="274" t="s">
        <v>24</v>
      </c>
      <c r="C99" s="275"/>
      <c r="D99" s="275"/>
      <c r="E99" s="275"/>
      <c r="F99" s="275"/>
      <c r="G99" s="275"/>
      <c r="H99" s="275"/>
      <c r="I99" s="275"/>
      <c r="J99" s="265"/>
      <c r="K99" s="266"/>
      <c r="L99" s="265"/>
      <c r="M99" s="267"/>
      <c r="N99" s="267"/>
      <c r="O99" s="267"/>
      <c r="P99" s="267"/>
      <c r="Q99" s="267"/>
      <c r="R99" s="267"/>
      <c r="S99" s="267"/>
      <c r="T99" s="267"/>
      <c r="U99" s="267"/>
      <c r="V99" s="267"/>
      <c r="W99" s="267"/>
      <c r="X99" s="267"/>
      <c r="Y99" s="267"/>
      <c r="Z99" s="267"/>
      <c r="AA99" s="267"/>
      <c r="AB99" s="267"/>
      <c r="AC99" s="267"/>
      <c r="AD99" s="267"/>
      <c r="AE99" s="267"/>
      <c r="AF99" s="266"/>
    </row>
    <row r="100" spans="2:32" ht="15" customHeight="1" x14ac:dyDescent="0.3">
      <c r="B100" s="87" t="s">
        <v>25</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9"/>
    </row>
    <row r="101" spans="2:32" ht="48.75" customHeight="1" x14ac:dyDescent="0.3">
      <c r="B101" s="258"/>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60"/>
    </row>
    <row r="102" spans="2:32" ht="15" customHeight="1" x14ac:dyDescent="0.3">
      <c r="B102" s="87" t="s">
        <v>138</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9"/>
    </row>
    <row r="103" spans="2:32" ht="15" customHeight="1" x14ac:dyDescent="0.3">
      <c r="B103" s="104" t="s">
        <v>33</v>
      </c>
      <c r="C103" s="105"/>
      <c r="D103" s="105"/>
      <c r="E103" s="105"/>
      <c r="F103" s="105"/>
      <c r="G103" s="105"/>
      <c r="H103" s="105"/>
      <c r="I103" s="105"/>
      <c r="J103" s="106"/>
      <c r="K103" s="108" t="s">
        <v>36</v>
      </c>
      <c r="L103" s="108"/>
      <c r="M103" s="108"/>
      <c r="N103" s="108"/>
      <c r="O103" s="108"/>
      <c r="P103" s="108"/>
      <c r="Q103" s="108"/>
      <c r="R103" s="108"/>
      <c r="S103" s="108"/>
      <c r="T103" s="108" t="s">
        <v>35</v>
      </c>
      <c r="U103" s="108"/>
      <c r="V103" s="108"/>
      <c r="W103" s="108"/>
      <c r="X103" s="108"/>
      <c r="Y103" s="108"/>
      <c r="Z103" s="108"/>
      <c r="AA103" s="108"/>
      <c r="AB103" s="108"/>
      <c r="AC103" s="108"/>
      <c r="AD103" s="108"/>
      <c r="AE103" s="108"/>
      <c r="AF103" s="108"/>
    </row>
    <row r="104" spans="2:32" ht="37.5" customHeight="1" x14ac:dyDescent="0.3">
      <c r="B104" s="104"/>
      <c r="C104" s="105"/>
      <c r="D104" s="105"/>
      <c r="E104" s="105"/>
      <c r="F104" s="105"/>
      <c r="G104" s="105"/>
      <c r="H104" s="105"/>
      <c r="I104" s="105"/>
      <c r="J104" s="106"/>
      <c r="K104" s="107"/>
      <c r="L104" s="107"/>
      <c r="M104" s="107"/>
      <c r="N104" s="107"/>
      <c r="O104" s="107"/>
      <c r="P104" s="107"/>
      <c r="Q104" s="107"/>
      <c r="R104" s="107"/>
      <c r="S104" s="107"/>
      <c r="T104" s="108"/>
      <c r="U104" s="108"/>
      <c r="V104" s="108"/>
      <c r="W104" s="108"/>
      <c r="X104" s="108"/>
      <c r="Y104" s="108"/>
      <c r="Z104" s="108"/>
      <c r="AA104" s="108"/>
      <c r="AB104" s="108"/>
      <c r="AC104" s="108"/>
      <c r="AD104" s="108"/>
      <c r="AE104" s="108"/>
      <c r="AF104" s="108"/>
    </row>
    <row r="105" spans="2:32" ht="69.75" customHeight="1" x14ac:dyDescent="0.3">
      <c r="B105" s="109" t="s">
        <v>139</v>
      </c>
      <c r="C105" s="109"/>
      <c r="D105" s="110"/>
      <c r="E105" s="110"/>
      <c r="F105" s="110"/>
      <c r="G105" s="110"/>
      <c r="H105" s="110"/>
      <c r="I105" s="110"/>
      <c r="J105" s="110"/>
      <c r="K105" s="113" t="s">
        <v>140</v>
      </c>
      <c r="L105" s="114"/>
      <c r="M105" s="114"/>
      <c r="N105" s="114"/>
      <c r="O105" s="114"/>
      <c r="P105" s="114"/>
      <c r="Q105" s="114"/>
      <c r="R105" s="114"/>
      <c r="S105" s="114"/>
      <c r="T105" s="114"/>
      <c r="U105" s="114"/>
      <c r="V105" s="114"/>
      <c r="W105" s="114"/>
      <c r="X105" s="114"/>
      <c r="Y105" s="114"/>
      <c r="Z105" s="114"/>
      <c r="AA105" s="114"/>
      <c r="AB105" s="114"/>
      <c r="AC105" s="114"/>
      <c r="AD105" s="114"/>
      <c r="AE105" s="114"/>
      <c r="AF105" s="115"/>
    </row>
    <row r="106" spans="2:32" ht="51" customHeight="1" x14ac:dyDescent="0.3">
      <c r="B106" s="111" t="s">
        <v>141</v>
      </c>
      <c r="C106" s="111"/>
      <c r="D106" s="112"/>
      <c r="E106" s="110"/>
      <c r="F106" s="110"/>
      <c r="G106" s="110"/>
      <c r="H106" s="110"/>
      <c r="I106" s="110"/>
      <c r="J106" s="110"/>
      <c r="K106" s="31" t="s">
        <v>142</v>
      </c>
      <c r="L106" s="116"/>
      <c r="M106" s="117"/>
      <c r="N106" s="117"/>
      <c r="O106" s="117"/>
      <c r="P106" s="117"/>
      <c r="Q106" s="117"/>
      <c r="R106" s="117"/>
      <c r="S106" s="118"/>
      <c r="T106" s="119" t="s">
        <v>143</v>
      </c>
      <c r="U106" s="120"/>
      <c r="V106" s="120"/>
      <c r="W106" s="120"/>
      <c r="X106" s="121"/>
      <c r="Y106" s="116"/>
      <c r="Z106" s="117"/>
      <c r="AA106" s="117"/>
      <c r="AB106" s="117"/>
      <c r="AC106" s="117"/>
      <c r="AD106" s="117"/>
      <c r="AE106" s="117"/>
      <c r="AF106" s="118"/>
    </row>
    <row r="107" spans="2:32" ht="73.5" customHeight="1" x14ac:dyDescent="0.3">
      <c r="B107" s="104"/>
      <c r="C107" s="105"/>
      <c r="D107" s="105"/>
      <c r="E107" s="105"/>
      <c r="F107" s="105"/>
      <c r="G107" s="105"/>
      <c r="H107" s="105"/>
      <c r="I107" s="105"/>
      <c r="J107" s="106"/>
      <c r="K107" s="107"/>
      <c r="L107" s="107"/>
      <c r="M107" s="107"/>
      <c r="N107" s="107"/>
      <c r="O107" s="107"/>
      <c r="P107" s="107"/>
      <c r="Q107" s="107"/>
      <c r="R107" s="107"/>
      <c r="S107" s="107"/>
      <c r="T107" s="108"/>
      <c r="U107" s="108"/>
      <c r="V107" s="108"/>
      <c r="W107" s="108"/>
      <c r="X107" s="108"/>
      <c r="Y107" s="108"/>
      <c r="Z107" s="108"/>
      <c r="AA107" s="108"/>
      <c r="AB107" s="108"/>
      <c r="AC107" s="108"/>
      <c r="AD107" s="108"/>
      <c r="AE107" s="108"/>
      <c r="AF107" s="108"/>
    </row>
    <row r="108" spans="2:32" ht="15" customHeight="1" x14ac:dyDescent="0.3">
      <c r="B108" s="171" t="s">
        <v>27</v>
      </c>
      <c r="C108" s="172"/>
      <c r="D108" s="172"/>
      <c r="E108" s="172"/>
      <c r="F108" s="172"/>
      <c r="G108" s="172"/>
      <c r="H108" s="172"/>
      <c r="I108" s="172"/>
      <c r="J108" s="173"/>
      <c r="K108" s="269" t="s">
        <v>27</v>
      </c>
      <c r="L108" s="269"/>
      <c r="M108" s="269"/>
      <c r="N108" s="269"/>
      <c r="O108" s="269"/>
      <c r="P108" s="269"/>
      <c r="Q108" s="269"/>
      <c r="R108" s="269"/>
      <c r="S108" s="269"/>
      <c r="T108" s="269" t="s">
        <v>27</v>
      </c>
      <c r="U108" s="269"/>
      <c r="V108" s="269"/>
      <c r="W108" s="269"/>
      <c r="X108" s="269"/>
      <c r="Y108" s="269"/>
      <c r="Z108" s="269"/>
      <c r="AA108" s="269"/>
      <c r="AB108" s="269"/>
      <c r="AC108" s="269"/>
      <c r="AD108" s="269"/>
      <c r="AE108" s="269"/>
      <c r="AF108" s="269"/>
    </row>
    <row r="109" spans="2:32" ht="15" customHeight="1" x14ac:dyDescent="0.3">
      <c r="B109" s="256" t="s">
        <v>53</v>
      </c>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256"/>
      <c r="Z109" s="256"/>
      <c r="AA109" s="256"/>
      <c r="AB109" s="256"/>
      <c r="AC109" s="256"/>
      <c r="AD109" s="256"/>
      <c r="AE109" s="256"/>
      <c r="AF109" s="256"/>
    </row>
    <row r="110" spans="2:32" ht="15" customHeight="1" x14ac:dyDescent="0.3">
      <c r="B110" s="257"/>
      <c r="C110" s="257"/>
      <c r="D110" s="257"/>
      <c r="E110" s="257"/>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row>
  </sheetData>
  <protectedRanges>
    <protectedRange algorithmName="SHA-512" hashValue="IX5nE0HyFwDLYTHWS+bq1cZBgHt8E+ai3xyZSHLeP7TfEsXJfkMyjssXGK/7+6LTj63Qc0nfUp99Vw9OnbZ20A==" saltValue="12qg99V5RT0ELCX71/KffA==" spinCount="100000" sqref="N65:Y75 B65:B75 C66:K75 C65:J65" name="Obligaciones"/>
    <protectedRange algorithmName="SHA-512" hashValue="IX5nE0HyFwDLYTHWS+bq1cZBgHt8E+ai3xyZSHLeP7TfEsXJfkMyjssXGK/7+6LTj63Qc0nfUp99Vw9OnbZ20A==" saltValue="12qg99V5RT0ELCX71/KffA==" spinCount="100000" sqref="L65 AA65:AA75 AD65:AD75 AF66:AF75" name="Obligaciones_1"/>
  </protectedRanges>
  <mergeCells count="382">
    <mergeCell ref="Z16:AF16"/>
    <mergeCell ref="B63:AF63"/>
    <mergeCell ref="B91:AF91"/>
    <mergeCell ref="K103:S103"/>
    <mergeCell ref="T103:AF103"/>
    <mergeCell ref="B99:I99"/>
    <mergeCell ref="B92:AF92"/>
    <mergeCell ref="B93:I93"/>
    <mergeCell ref="K93:Q93"/>
    <mergeCell ref="R93:T93"/>
    <mergeCell ref="U93:AB93"/>
    <mergeCell ref="AC93:AF93"/>
    <mergeCell ref="R95:T95"/>
    <mergeCell ref="U95:AB95"/>
    <mergeCell ref="U97:AB97"/>
    <mergeCell ref="B17:AF17"/>
    <mergeCell ref="B21:D21"/>
    <mergeCell ref="E21:F21"/>
    <mergeCell ref="G21:J21"/>
    <mergeCell ref="K21:M21"/>
    <mergeCell ref="N21:P21"/>
    <mergeCell ref="Q21:AF21"/>
    <mergeCell ref="Q16:Y16"/>
    <mergeCell ref="Q22:AF22"/>
    <mergeCell ref="B109:AF110"/>
    <mergeCell ref="B101:AF101"/>
    <mergeCell ref="B102:AF102"/>
    <mergeCell ref="B103:J103"/>
    <mergeCell ref="M78:N78"/>
    <mergeCell ref="O78:AF78"/>
    <mergeCell ref="B108:J108"/>
    <mergeCell ref="R98:T98"/>
    <mergeCell ref="U98:AB98"/>
    <mergeCell ref="AC98:AF98"/>
    <mergeCell ref="B100:AF100"/>
    <mergeCell ref="J99:K99"/>
    <mergeCell ref="L99:AF99"/>
    <mergeCell ref="B78:I78"/>
    <mergeCell ref="J78:L78"/>
    <mergeCell ref="K108:S108"/>
    <mergeCell ref="T108:AF108"/>
    <mergeCell ref="O81:AF81"/>
    <mergeCell ref="J79:L79"/>
    <mergeCell ref="M79:N79"/>
    <mergeCell ref="J83:L83"/>
    <mergeCell ref="M83:N83"/>
    <mergeCell ref="O82:AF82"/>
    <mergeCell ref="O83:AF83"/>
    <mergeCell ref="AE3:AF3"/>
    <mergeCell ref="AE4:AF4"/>
    <mergeCell ref="AE5:AF5"/>
    <mergeCell ref="H5:AD5"/>
    <mergeCell ref="H3:AD3"/>
    <mergeCell ref="B77:AF77"/>
    <mergeCell ref="K11:O11"/>
    <mergeCell ref="P11:AF11"/>
    <mergeCell ref="B98:I98"/>
    <mergeCell ref="K98:Q98"/>
    <mergeCell ref="Z15:AF15"/>
    <mergeCell ref="B14:D14"/>
    <mergeCell ref="E14:G14"/>
    <mergeCell ref="N15:P15"/>
    <mergeCell ref="Q15:Y15"/>
    <mergeCell ref="B13:C13"/>
    <mergeCell ref="N16:P16"/>
    <mergeCell ref="H14:J14"/>
    <mergeCell ref="H4:AD4"/>
    <mergeCell ref="K10:O10"/>
    <mergeCell ref="B2:G5"/>
    <mergeCell ref="H2:AD2"/>
    <mergeCell ref="AE2:AF2"/>
    <mergeCell ref="Z14:AF14"/>
    <mergeCell ref="B8:AF8"/>
    <mergeCell ref="D13:O13"/>
    <mergeCell ref="P13:R13"/>
    <mergeCell ref="S13:AA13"/>
    <mergeCell ref="AB13:AC13"/>
    <mergeCell ref="AD13:AF13"/>
    <mergeCell ref="B12:F12"/>
    <mergeCell ref="G12:AF12"/>
    <mergeCell ref="O6:U7"/>
    <mergeCell ref="V6:X7"/>
    <mergeCell ref="K14:M14"/>
    <mergeCell ref="N14:P14"/>
    <mergeCell ref="B9:AF9"/>
    <mergeCell ref="E10:J10"/>
    <mergeCell ref="P10:AF10"/>
    <mergeCell ref="E11:J11"/>
    <mergeCell ref="B11:C11"/>
    <mergeCell ref="B10:C10"/>
    <mergeCell ref="Q14:Y14"/>
    <mergeCell ref="B23:D23"/>
    <mergeCell ref="E23:F23"/>
    <mergeCell ref="G23:J23"/>
    <mergeCell ref="K23:M23"/>
    <mergeCell ref="N23:P23"/>
    <mergeCell ref="Q23:AF23"/>
    <mergeCell ref="B22:D22"/>
    <mergeCell ref="E22:F22"/>
    <mergeCell ref="G22:J22"/>
    <mergeCell ref="K22:M22"/>
    <mergeCell ref="N22:P22"/>
    <mergeCell ref="Q26:AF26"/>
    <mergeCell ref="B27:D27"/>
    <mergeCell ref="E27:F27"/>
    <mergeCell ref="G27:J27"/>
    <mergeCell ref="K27:M27"/>
    <mergeCell ref="N27:P27"/>
    <mergeCell ref="Q27:AF27"/>
    <mergeCell ref="B26:D26"/>
    <mergeCell ref="E26:F26"/>
    <mergeCell ref="G26:J26"/>
    <mergeCell ref="K26:M26"/>
    <mergeCell ref="Q24:AF24"/>
    <mergeCell ref="B25:D25"/>
    <mergeCell ref="E25:F25"/>
    <mergeCell ref="G25:J25"/>
    <mergeCell ref="K25:M25"/>
    <mergeCell ref="N25:P25"/>
    <mergeCell ref="Q25:AF25"/>
    <mergeCell ref="B24:D24"/>
    <mergeCell ref="E24:F24"/>
    <mergeCell ref="G24:J24"/>
    <mergeCell ref="K24:M24"/>
    <mergeCell ref="N24:P24"/>
    <mergeCell ref="N26:P26"/>
    <mergeCell ref="B36:AF36"/>
    <mergeCell ref="B37:F37"/>
    <mergeCell ref="Q28:AF28"/>
    <mergeCell ref="B29:E29"/>
    <mergeCell ref="F29:M29"/>
    <mergeCell ref="N29:P29"/>
    <mergeCell ref="Q29:U29"/>
    <mergeCell ref="V29:Z30"/>
    <mergeCell ref="AA29:AF30"/>
    <mergeCell ref="B30:E30"/>
    <mergeCell ref="F30:M30"/>
    <mergeCell ref="N30:P30"/>
    <mergeCell ref="Q30:U30"/>
    <mergeCell ref="B34:AF34"/>
    <mergeCell ref="B35:R35"/>
    <mergeCell ref="S35:AF35"/>
    <mergeCell ref="B32:G33"/>
    <mergeCell ref="H32:J32"/>
    <mergeCell ref="K32:N32"/>
    <mergeCell ref="O32:AF32"/>
    <mergeCell ref="H33:J33"/>
    <mergeCell ref="O33:AF33"/>
    <mergeCell ref="B31:AF31"/>
    <mergeCell ref="B28:M28"/>
    <mergeCell ref="O38:S38"/>
    <mergeCell ref="T38:AF38"/>
    <mergeCell ref="M39:N39"/>
    <mergeCell ref="O39:S39"/>
    <mergeCell ref="T39:AF39"/>
    <mergeCell ref="M38:N38"/>
    <mergeCell ref="B38:F38"/>
    <mergeCell ref="B39:F39"/>
    <mergeCell ref="M37:N37"/>
    <mergeCell ref="O37:S37"/>
    <mergeCell ref="T37:AF37"/>
    <mergeCell ref="N28:P28"/>
    <mergeCell ref="O42:S42"/>
    <mergeCell ref="T42:AF42"/>
    <mergeCell ref="M43:N43"/>
    <mergeCell ref="O43:S43"/>
    <mergeCell ref="T43:AF43"/>
    <mergeCell ref="M42:N42"/>
    <mergeCell ref="B42:F42"/>
    <mergeCell ref="B43:F43"/>
    <mergeCell ref="O40:S40"/>
    <mergeCell ref="T40:AF40"/>
    <mergeCell ref="M41:N41"/>
    <mergeCell ref="O41:S41"/>
    <mergeCell ref="T41:AF41"/>
    <mergeCell ref="M40:N40"/>
    <mergeCell ref="B40:F40"/>
    <mergeCell ref="B41:F41"/>
    <mergeCell ref="O46:S46"/>
    <mergeCell ref="T46:AF46"/>
    <mergeCell ref="M47:N47"/>
    <mergeCell ref="O47:S47"/>
    <mergeCell ref="T47:AF47"/>
    <mergeCell ref="M46:N46"/>
    <mergeCell ref="B46:F46"/>
    <mergeCell ref="B47:F47"/>
    <mergeCell ref="O44:S44"/>
    <mergeCell ref="T44:AF44"/>
    <mergeCell ref="M45:N45"/>
    <mergeCell ref="O45:S45"/>
    <mergeCell ref="T45:AF45"/>
    <mergeCell ref="M44:N44"/>
    <mergeCell ref="B44:F44"/>
    <mergeCell ref="B45:F45"/>
    <mergeCell ref="O50:S50"/>
    <mergeCell ref="T50:AF50"/>
    <mergeCell ref="M51:N51"/>
    <mergeCell ref="O51:S51"/>
    <mergeCell ref="T51:AF51"/>
    <mergeCell ref="M50:N50"/>
    <mergeCell ref="B50:F50"/>
    <mergeCell ref="B51:F51"/>
    <mergeCell ref="O48:S48"/>
    <mergeCell ref="T48:AF48"/>
    <mergeCell ref="M49:N49"/>
    <mergeCell ref="O49:S49"/>
    <mergeCell ref="T49:AF49"/>
    <mergeCell ref="M48:N48"/>
    <mergeCell ref="B48:F48"/>
    <mergeCell ref="B49:F49"/>
    <mergeCell ref="B55:F55"/>
    <mergeCell ref="O52:S52"/>
    <mergeCell ref="T52:AF52"/>
    <mergeCell ref="M53:N53"/>
    <mergeCell ref="O53:S53"/>
    <mergeCell ref="T53:AF53"/>
    <mergeCell ref="M52:N52"/>
    <mergeCell ref="B52:F52"/>
    <mergeCell ref="B53:F53"/>
    <mergeCell ref="G53:L53"/>
    <mergeCell ref="G54:L54"/>
    <mergeCell ref="G55:L55"/>
    <mergeCell ref="B87:I87"/>
    <mergeCell ref="B88:I88"/>
    <mergeCell ref="C73:K73"/>
    <mergeCell ref="O58:S58"/>
    <mergeCell ref="T58:AF58"/>
    <mergeCell ref="M58:N58"/>
    <mergeCell ref="O56:S56"/>
    <mergeCell ref="T56:AF56"/>
    <mergeCell ref="M57:N57"/>
    <mergeCell ref="O57:S57"/>
    <mergeCell ref="T57:AF57"/>
    <mergeCell ref="M56:N56"/>
    <mergeCell ref="B56:F56"/>
    <mergeCell ref="B57:F57"/>
    <mergeCell ref="B58:F58"/>
    <mergeCell ref="J87:L87"/>
    <mergeCell ref="M87:N87"/>
    <mergeCell ref="O86:AF86"/>
    <mergeCell ref="O87:AF87"/>
    <mergeCell ref="J86:L86"/>
    <mergeCell ref="M86:N86"/>
    <mergeCell ref="J85:L85"/>
    <mergeCell ref="M85:N85"/>
    <mergeCell ref="O79:AF79"/>
    <mergeCell ref="B95:I95"/>
    <mergeCell ref="K95:Q95"/>
    <mergeCell ref="J90:L90"/>
    <mergeCell ref="M90:N90"/>
    <mergeCell ref="J89:L89"/>
    <mergeCell ref="M89:N89"/>
    <mergeCell ref="O88:AF88"/>
    <mergeCell ref="J88:L88"/>
    <mergeCell ref="M88:N88"/>
    <mergeCell ref="R94:T94"/>
    <mergeCell ref="U94:AB94"/>
    <mergeCell ref="AC94:AF94"/>
    <mergeCell ref="AC95:AF95"/>
    <mergeCell ref="B89:I89"/>
    <mergeCell ref="B90:I90"/>
    <mergeCell ref="O89:AF89"/>
    <mergeCell ref="O90:AF90"/>
    <mergeCell ref="AC96:AF96"/>
    <mergeCell ref="AC97:AF97"/>
    <mergeCell ref="E15:G15"/>
    <mergeCell ref="T59:AF59"/>
    <mergeCell ref="V61:W61"/>
    <mergeCell ref="X61:AB61"/>
    <mergeCell ref="AE61:AF61"/>
    <mergeCell ref="G59:L59"/>
    <mergeCell ref="M59:N59"/>
    <mergeCell ref="H15:J16"/>
    <mergeCell ref="K15:M16"/>
    <mergeCell ref="E16:G16"/>
    <mergeCell ref="B60:L62"/>
    <mergeCell ref="O59:S59"/>
    <mergeCell ref="B96:I96"/>
    <mergeCell ref="B97:I97"/>
    <mergeCell ref="K96:Q96"/>
    <mergeCell ref="K97:Q97"/>
    <mergeCell ref="R96:T96"/>
    <mergeCell ref="R97:T97"/>
    <mergeCell ref="U96:AB96"/>
    <mergeCell ref="B94:I94"/>
    <mergeCell ref="K94:Q94"/>
    <mergeCell ref="B79:I79"/>
    <mergeCell ref="B107:J107"/>
    <mergeCell ref="K107:S107"/>
    <mergeCell ref="T107:AF107"/>
    <mergeCell ref="B105:C105"/>
    <mergeCell ref="D105:J105"/>
    <mergeCell ref="B106:C106"/>
    <mergeCell ref="D106:J106"/>
    <mergeCell ref="B104:J104"/>
    <mergeCell ref="K104:S104"/>
    <mergeCell ref="T104:AF104"/>
    <mergeCell ref="K105:AF105"/>
    <mergeCell ref="L106:S106"/>
    <mergeCell ref="T106:X106"/>
    <mergeCell ref="Y106:AF106"/>
    <mergeCell ref="B80:I80"/>
    <mergeCell ref="B81:I81"/>
    <mergeCell ref="B82:I82"/>
    <mergeCell ref="B83:I83"/>
    <mergeCell ref="B84:I84"/>
    <mergeCell ref="B85:I85"/>
    <mergeCell ref="J82:L82"/>
    <mergeCell ref="M82:N82"/>
    <mergeCell ref="J80:L80"/>
    <mergeCell ref="J81:L81"/>
    <mergeCell ref="M80:N80"/>
    <mergeCell ref="M81:N81"/>
    <mergeCell ref="O80:AF80"/>
    <mergeCell ref="O84:AF84"/>
    <mergeCell ref="O85:AF85"/>
    <mergeCell ref="J84:L84"/>
    <mergeCell ref="M84:N84"/>
    <mergeCell ref="B86:I86"/>
    <mergeCell ref="C72:K72"/>
    <mergeCell ref="B59:F59"/>
    <mergeCell ref="G37:L37"/>
    <mergeCell ref="G38:L38"/>
    <mergeCell ref="G39:L39"/>
    <mergeCell ref="G40:L40"/>
    <mergeCell ref="G41:L41"/>
    <mergeCell ref="G42:L42"/>
    <mergeCell ref="G43:L43"/>
    <mergeCell ref="G44:L44"/>
    <mergeCell ref="G45:L45"/>
    <mergeCell ref="G46:L46"/>
    <mergeCell ref="G47:L47"/>
    <mergeCell ref="G48:L48"/>
    <mergeCell ref="G49:L49"/>
    <mergeCell ref="G50:L50"/>
    <mergeCell ref="G51:L51"/>
    <mergeCell ref="G52:L52"/>
    <mergeCell ref="C74:K74"/>
    <mergeCell ref="C75:K75"/>
    <mergeCell ref="C76:K76"/>
    <mergeCell ref="L64:AF64"/>
    <mergeCell ref="L65:AF65"/>
    <mergeCell ref="L66:AF66"/>
    <mergeCell ref="L67:AF67"/>
    <mergeCell ref="L68:AF68"/>
    <mergeCell ref="L69:AF69"/>
    <mergeCell ref="L70:AF70"/>
    <mergeCell ref="L71:AF71"/>
    <mergeCell ref="L72:AF72"/>
    <mergeCell ref="L73:AF73"/>
    <mergeCell ref="L74:AF74"/>
    <mergeCell ref="L75:AF75"/>
    <mergeCell ref="L76:AF76"/>
    <mergeCell ref="B64:K64"/>
    <mergeCell ref="C65:K65"/>
    <mergeCell ref="C66:K66"/>
    <mergeCell ref="C67:K67"/>
    <mergeCell ref="C68:K68"/>
    <mergeCell ref="Y6:AC7"/>
    <mergeCell ref="C69:K69"/>
    <mergeCell ref="C70:K70"/>
    <mergeCell ref="C71:K71"/>
    <mergeCell ref="L18:M18"/>
    <mergeCell ref="N18:P18"/>
    <mergeCell ref="Q18:Y18"/>
    <mergeCell ref="Z18:AF18"/>
    <mergeCell ref="L19:M19"/>
    <mergeCell ref="N19:P19"/>
    <mergeCell ref="Q19:Y19"/>
    <mergeCell ref="Z19:AF19"/>
    <mergeCell ref="Q20:Y20"/>
    <mergeCell ref="Z20:AF20"/>
    <mergeCell ref="G56:L56"/>
    <mergeCell ref="G57:L57"/>
    <mergeCell ref="G58:L58"/>
    <mergeCell ref="O54:S54"/>
    <mergeCell ref="T54:AF54"/>
    <mergeCell ref="M55:N55"/>
    <mergeCell ref="O55:S55"/>
    <mergeCell ref="T55:AF55"/>
    <mergeCell ref="M54:N54"/>
    <mergeCell ref="B54:F54"/>
  </mergeCells>
  <dataValidations count="16">
    <dataValidation type="date" allowBlank="1" showInputMessage="1" showErrorMessage="1" error="Diligenciar fecha tipo dd/mm/yyyy" sqref="R98" xr:uid="{00000000-0002-0000-0000-000000000000}">
      <formula1>32874</formula1>
      <formula2>54789</formula2>
    </dataValidation>
    <dataValidation type="decimal" allowBlank="1" showInputMessage="1" showErrorMessage="1" sqref="AA29:AF30" xr:uid="{00000000-0002-0000-0000-000001000000}">
      <formula1>0</formula1>
      <formula2>1E+43</formula2>
    </dataValidation>
    <dataValidation type="decimal" allowBlank="1" showInputMessage="1" showErrorMessage="1" sqref="N22:P27" xr:uid="{00000000-0002-0000-0000-000002000000}">
      <formula1>-1E+36</formula1>
      <formula2>1E+36</formula2>
    </dataValidation>
    <dataValidation type="date" allowBlank="1" showInputMessage="1" showErrorMessage="1" errorTitle="Celda tipo fecha" error="Escriba la fecha en formato día/mes/año en la cual se suscribió el acta de terminación del contrato." sqref="O33:AF33" xr:uid="{00000000-0002-0000-0000-000003000000}">
      <formula1>1</formula1>
      <formula2>73050</formula2>
    </dataValidation>
    <dataValidation type="date" allowBlank="1" showInputMessage="1" showErrorMessage="1" errorTitle="Celda tipo fecha" error="Escriba la fecha en formato día/mes/año en la cual se termina el contrato." sqref="H33:J33" xr:uid="{00000000-0002-0000-0000-000004000000}">
      <formula1>1</formula1>
      <formula2>73050</formula2>
    </dataValidation>
    <dataValidation type="whole" allowBlank="1" showInputMessage="1" showErrorMessage="1" errorTitle="Celda tipo número" error="Escriba el número de documento del contratista (cédula o Nit) inicial, sin puntos, espacios o caracteres especiales" sqref="Q29:U30" xr:uid="{00000000-0002-0000-0000-000005000000}">
      <formula1>0</formula1>
      <formula2>1E+32</formula2>
    </dataValidation>
    <dataValidation type="whole" allowBlank="1" showInputMessage="1" showErrorMessage="1" errorTitle="Celda tipo número" error="Escriba, el número de días del cese temporal de las obligaciones en negativo; o el número de días en que se amplía el plazo de ejecución respecto al plazo inicial en positivo." sqref="K22:M27" xr:uid="{00000000-0002-0000-0000-000006000000}">
      <formula1>-365</formula1>
      <formula2>365</formula2>
    </dataValidation>
    <dataValidation type="date" allowBlank="1" showInputMessage="1" showErrorMessage="1" errorTitle="Celda tipo fecha" error="Escriba la fecha en formato día/mes/año en la cual se realizó el documento que indica el tipo de modificación contractual." sqref="G22:J27" xr:uid="{00000000-0002-0000-0000-000007000000}">
      <formula1>32874</formula1>
      <formula2>54789</formula2>
    </dataValidation>
    <dataValidation type="whole" allowBlank="1" showInputMessage="1" showErrorMessage="1" errorTitle="Celda tipo número" error="Escriba el número del registro presupuestal emitido que respalda la modificación contractual en caso de adición, otrosí, modificación y cesión; sin comas puntos o caracteres especiales." sqref="E22:F27" xr:uid="{00000000-0002-0000-0000-000008000000}">
      <formula1>0</formula1>
      <formula2>1E+28</formula2>
    </dataValidation>
    <dataValidation type="decimal" allowBlank="1" showInputMessage="1" showErrorMessage="1" sqref="O38:S58 D38:F58" xr:uid="{00000000-0002-0000-0000-000009000000}">
      <formula1>0</formula1>
      <formula2>1E+41</formula2>
    </dataValidation>
    <dataValidation type="date" allowBlank="1" showInputMessage="1" showErrorMessage="1" error="Diligenciar formato tipo dd/mm/yyyy" sqref="B38:C58 G38:G58 H39:I58" xr:uid="{00000000-0002-0000-0000-00000A000000}">
      <formula1>32874</formula1>
      <formula2>54789</formula2>
    </dataValidation>
    <dataValidation type="whole" allowBlank="1" showInputMessage="1" showErrorMessage="1" errorTitle="Celda tipo número" error="Escriba el número del registro presupuestal inicial emitido al establecerse el contrato, sin comas puntos o caracteres especiales." sqref="AD13:AF13" xr:uid="{00000000-0002-0000-0000-00000B000000}">
      <formula1>0</formula1>
      <formula2>1E+35</formula2>
    </dataValidation>
    <dataValidation type="decimal" allowBlank="1" showInputMessage="1" showErrorMessage="1" errorTitle="Celda tipo número" error="Escriba el valor del contrato tal como está registrado la cláusula VALOR de la minuta, sin puntos, espacios o caracteres especiales." sqref="S13:AA13" xr:uid="{00000000-0002-0000-0000-00000C000000}">
      <formula1>0</formula1>
      <formula2>2E+27</formula2>
    </dataValidation>
    <dataValidation allowBlank="1" showInputMessage="1" showErrorMessage="1" error="Diligenciar fecha tipo dd/mm/yyyy" sqref="E16:G16" xr:uid="{00000000-0002-0000-0000-00000D000000}"/>
    <dataValidation type="date" allowBlank="1" showInputMessage="1" showErrorMessage="1" sqref="J79:L90" xr:uid="{00000000-0002-0000-0000-00000E000000}">
      <formula1>44316</formula1>
      <formula2>72805</formula2>
    </dataValidation>
    <dataValidation type="date" allowBlank="1" showInputMessage="1" showErrorMessage="1" sqref="H15:M16" xr:uid="{00000000-0002-0000-0000-00000F000000}">
      <formula1>36892</formula1>
      <formula2>72686</formula2>
    </dataValidation>
  </dataValidations>
  <pageMargins left="0.25" right="0.25" top="0.75" bottom="0.75" header="0.3" footer="0.3"/>
  <pageSetup scale="40" fitToHeight="0" orientation="landscape" r:id="rId1"/>
  <rowBreaks count="1" manualBreakCount="1">
    <brk id="76" min="1" max="31" man="1"/>
  </rowBreaks>
  <drawing r:id="rId2"/>
  <legacyDrawing r:id="rId3"/>
  <extLst>
    <ext xmlns:x14="http://schemas.microsoft.com/office/spreadsheetml/2009/9/main" uri="{CCE6A557-97BC-4b89-ADB6-D9C93CAAB3DF}">
      <x14:dataValidations xmlns:xm="http://schemas.microsoft.com/office/excel/2006/main" count="11">
        <x14:dataValidation type="list" operator="notBetween" allowBlank="1" showInputMessage="1" showErrorMessage="1" error="Diligenciar Mes de Reporte" xr:uid="{00000000-0002-0000-0000-000010000000}">
          <x14:formula1>
            <xm:f>Hoja1!$C$2:$C$13</xm:f>
          </x14:formula1>
          <xm:sqref>N16:P16</xm:sqref>
        </x14:dataValidation>
        <x14:dataValidation type="list" allowBlank="1" showInputMessage="1" showErrorMessage="1" error="Diligenciar fecha tipo dd/mm/yyyy" xr:uid="{00000000-0002-0000-0000-000011000000}">
          <x14:formula1>
            <xm:f>Hoja1!$B$2:$B$32</xm:f>
          </x14:formula1>
          <xm:sqref>AD91 B16 AD7 AD8</xm:sqref>
        </x14:dataValidation>
        <x14:dataValidation type="list" allowBlank="1" showInputMessage="1" showErrorMessage="1" error="Diligenciar fecha tipo dd/mm/yyyy" xr:uid="{00000000-0002-0000-0000-000012000000}">
          <x14:formula1>
            <xm:f>Hoja1!$C$2:$C$13</xm:f>
          </x14:formula1>
          <xm:sqref>AE91 C16 AE7 AE8</xm:sqref>
        </x14:dataValidation>
        <x14:dataValidation type="list" allowBlank="1" showInputMessage="1" showErrorMessage="1" error="Diligenciar fecha tipo dd/mm/yyyy" xr:uid="{00000000-0002-0000-0000-000013000000}">
          <x14:formula1>
            <xm:f>Hoja1!$D$2:$D$4</xm:f>
          </x14:formula1>
          <xm:sqref>AF91 AF8 D16</xm:sqref>
        </x14:dataValidation>
        <x14:dataValidation type="list" allowBlank="1" showInputMessage="1" showErrorMessage="1" xr:uid="{00000000-0002-0000-0000-000014000000}">
          <x14:formula1>
            <xm:f>Hoja1!$F$2:$F$10</xm:f>
          </x14:formula1>
          <xm:sqref>E11:J11</xm:sqref>
        </x14:dataValidation>
        <x14:dataValidation type="list" allowBlank="1" showInputMessage="1" showErrorMessage="1" xr:uid="{00000000-0002-0000-0000-000015000000}">
          <x14:formula1>
            <xm:f>Hoja1!$J$2:$J$8</xm:f>
          </x14:formula1>
          <xm:sqref>J98</xm:sqref>
        </x14:dataValidation>
        <x14:dataValidation type="list" allowBlank="1" showInputMessage="1" showErrorMessage="1" xr:uid="{00000000-0002-0000-0000-000016000000}">
          <x14:formula1>
            <xm:f>Hoja1!$B$2:$B$16</xm:f>
          </x14:formula1>
          <xm:sqref>W91:AC91 W8:AC8</xm:sqref>
        </x14:dataValidation>
        <x14:dataValidation type="list" allowBlank="1" showInputMessage="1" showErrorMessage="1" xr:uid="{00000000-0002-0000-0000-000017000000}">
          <x14:formula1>
            <xm:f>Hoja1!$A$1:$A$2</xm:f>
          </x14:formula1>
          <xm:sqref>J99:K99</xm:sqref>
        </x14:dataValidation>
        <x14:dataValidation type="list" allowBlank="1" showInputMessage="1" showErrorMessage="1" xr:uid="{00000000-0002-0000-0000-000018000000}">
          <x14:formula1>
            <xm:f>Hoja1!$C$2:$C$13</xm:f>
          </x14:formula1>
          <xm:sqref>M79:M90</xm:sqref>
        </x14:dataValidation>
        <x14:dataValidation type="list" allowBlank="1" showInputMessage="1" showErrorMessage="1" xr:uid="{00000000-0002-0000-0000-000019000000}">
          <x14:formula1>
            <xm:f>Hoja1!$F$14:$F$41</xm:f>
          </x14:formula1>
          <xm:sqref>B22:D27</xm:sqref>
        </x14:dataValidation>
        <x14:dataValidation type="list" allowBlank="1" showInputMessage="1" showErrorMessage="1" error="Diligenciar fecha tipo dd/mm/yyyy" xr:uid="{8B0AAA45-82FC-4D76-A876-CA1505DECAB1}">
          <x14:formula1>
            <xm:f>Hoja1!$D$2:$D$8</xm:f>
          </x14:formula1>
          <xm:sqref>AF7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J41"/>
  <sheetViews>
    <sheetView workbookViewId="0">
      <selection activeCell="D9" sqref="D9"/>
    </sheetView>
  </sheetViews>
  <sheetFormatPr baseColWidth="10" defaultRowHeight="14.5" x14ac:dyDescent="0.35"/>
  <sheetData>
    <row r="1" spans="1:10" x14ac:dyDescent="0.35">
      <c r="A1" t="s">
        <v>9</v>
      </c>
    </row>
    <row r="2" spans="1:10" x14ac:dyDescent="0.35">
      <c r="A2" t="s">
        <v>10</v>
      </c>
      <c r="B2">
        <v>1</v>
      </c>
      <c r="C2" t="s">
        <v>37</v>
      </c>
      <c r="D2">
        <v>2020</v>
      </c>
      <c r="F2" t="s">
        <v>55</v>
      </c>
      <c r="J2" t="s">
        <v>68</v>
      </c>
    </row>
    <row r="3" spans="1:10" x14ac:dyDescent="0.35">
      <c r="B3">
        <v>2</v>
      </c>
      <c r="C3" t="s">
        <v>38</v>
      </c>
      <c r="D3">
        <v>2021</v>
      </c>
      <c r="F3" t="s">
        <v>56</v>
      </c>
      <c r="J3" t="s">
        <v>69</v>
      </c>
    </row>
    <row r="4" spans="1:10" x14ac:dyDescent="0.35">
      <c r="B4">
        <v>3</v>
      </c>
      <c r="C4" t="s">
        <v>39</v>
      </c>
      <c r="D4">
        <v>2022</v>
      </c>
      <c r="F4" t="s">
        <v>57</v>
      </c>
      <c r="J4" t="s">
        <v>70</v>
      </c>
    </row>
    <row r="5" spans="1:10" x14ac:dyDescent="0.35">
      <c r="B5">
        <v>4</v>
      </c>
      <c r="C5" t="s">
        <v>40</v>
      </c>
      <c r="D5">
        <v>2023</v>
      </c>
      <c r="F5" t="s">
        <v>58</v>
      </c>
      <c r="J5" t="s">
        <v>71</v>
      </c>
    </row>
    <row r="6" spans="1:10" x14ac:dyDescent="0.35">
      <c r="B6">
        <v>5</v>
      </c>
      <c r="C6" t="s">
        <v>41</v>
      </c>
      <c r="D6">
        <v>2024</v>
      </c>
      <c r="F6" t="s">
        <v>59</v>
      </c>
      <c r="J6" t="s">
        <v>72</v>
      </c>
    </row>
    <row r="7" spans="1:10" x14ac:dyDescent="0.35">
      <c r="B7">
        <v>6</v>
      </c>
      <c r="C7" t="s">
        <v>42</v>
      </c>
      <c r="D7">
        <v>2025</v>
      </c>
      <c r="F7" t="s">
        <v>60</v>
      </c>
      <c r="J7" t="s">
        <v>73</v>
      </c>
    </row>
    <row r="8" spans="1:10" x14ac:dyDescent="0.35">
      <c r="B8">
        <v>7</v>
      </c>
      <c r="C8" t="s">
        <v>43</v>
      </c>
      <c r="D8">
        <v>2026</v>
      </c>
      <c r="F8" t="s">
        <v>61</v>
      </c>
      <c r="J8" t="s">
        <v>74</v>
      </c>
    </row>
    <row r="9" spans="1:10" x14ac:dyDescent="0.35">
      <c r="B9">
        <v>8</v>
      </c>
      <c r="C9" t="s">
        <v>44</v>
      </c>
      <c r="F9" t="s">
        <v>62</v>
      </c>
    </row>
    <row r="10" spans="1:10" x14ac:dyDescent="0.35">
      <c r="B10">
        <v>9</v>
      </c>
      <c r="C10" t="s">
        <v>45</v>
      </c>
      <c r="F10" t="s">
        <v>77</v>
      </c>
    </row>
    <row r="11" spans="1:10" x14ac:dyDescent="0.35">
      <c r="B11">
        <v>10</v>
      </c>
      <c r="C11" t="s">
        <v>46</v>
      </c>
    </row>
    <row r="12" spans="1:10" x14ac:dyDescent="0.35">
      <c r="B12">
        <v>11</v>
      </c>
      <c r="C12" t="s">
        <v>47</v>
      </c>
    </row>
    <row r="13" spans="1:10" x14ac:dyDescent="0.35">
      <c r="B13">
        <v>12</v>
      </c>
      <c r="C13" t="s">
        <v>48</v>
      </c>
    </row>
    <row r="14" spans="1:10" x14ac:dyDescent="0.35">
      <c r="B14">
        <v>13</v>
      </c>
      <c r="F14" t="s">
        <v>100</v>
      </c>
    </row>
    <row r="15" spans="1:10" x14ac:dyDescent="0.35">
      <c r="B15">
        <v>14</v>
      </c>
      <c r="F15" t="s">
        <v>101</v>
      </c>
    </row>
    <row r="16" spans="1:10" x14ac:dyDescent="0.35">
      <c r="B16">
        <v>15</v>
      </c>
      <c r="F16" t="s">
        <v>102</v>
      </c>
    </row>
    <row r="17" spans="2:6" x14ac:dyDescent="0.35">
      <c r="B17">
        <v>16</v>
      </c>
      <c r="F17" t="s">
        <v>103</v>
      </c>
    </row>
    <row r="18" spans="2:6" x14ac:dyDescent="0.35">
      <c r="B18">
        <v>17</v>
      </c>
      <c r="F18" t="s">
        <v>104</v>
      </c>
    </row>
    <row r="19" spans="2:6" x14ac:dyDescent="0.35">
      <c r="B19">
        <v>18</v>
      </c>
      <c r="F19" t="s">
        <v>105</v>
      </c>
    </row>
    <row r="20" spans="2:6" x14ac:dyDescent="0.35">
      <c r="B20">
        <v>19</v>
      </c>
      <c r="F20" t="s">
        <v>106</v>
      </c>
    </row>
    <row r="21" spans="2:6" x14ac:dyDescent="0.35">
      <c r="B21">
        <v>20</v>
      </c>
      <c r="F21" t="s">
        <v>107</v>
      </c>
    </row>
    <row r="22" spans="2:6" x14ac:dyDescent="0.35">
      <c r="B22">
        <v>21</v>
      </c>
      <c r="F22" t="s">
        <v>108</v>
      </c>
    </row>
    <row r="23" spans="2:6" x14ac:dyDescent="0.35">
      <c r="B23">
        <v>22</v>
      </c>
      <c r="F23" t="s">
        <v>109</v>
      </c>
    </row>
    <row r="24" spans="2:6" x14ac:dyDescent="0.35">
      <c r="B24">
        <v>23</v>
      </c>
      <c r="F24" t="s">
        <v>110</v>
      </c>
    </row>
    <row r="25" spans="2:6" x14ac:dyDescent="0.35">
      <c r="B25">
        <v>24</v>
      </c>
      <c r="F25" t="s">
        <v>111</v>
      </c>
    </row>
    <row r="26" spans="2:6" x14ac:dyDescent="0.35">
      <c r="B26">
        <v>25</v>
      </c>
      <c r="F26" t="s">
        <v>112</v>
      </c>
    </row>
    <row r="27" spans="2:6" x14ac:dyDescent="0.35">
      <c r="B27">
        <v>26</v>
      </c>
      <c r="F27" t="s">
        <v>113</v>
      </c>
    </row>
    <row r="28" spans="2:6" x14ac:dyDescent="0.35">
      <c r="B28">
        <v>27</v>
      </c>
      <c r="F28" t="s">
        <v>114</v>
      </c>
    </row>
    <row r="29" spans="2:6" x14ac:dyDescent="0.35">
      <c r="B29">
        <v>28</v>
      </c>
      <c r="F29" t="s">
        <v>115</v>
      </c>
    </row>
    <row r="30" spans="2:6" x14ac:dyDescent="0.35">
      <c r="B30">
        <v>29</v>
      </c>
      <c r="F30" t="s">
        <v>116</v>
      </c>
    </row>
    <row r="31" spans="2:6" x14ac:dyDescent="0.35">
      <c r="B31">
        <v>30</v>
      </c>
      <c r="F31" t="s">
        <v>117</v>
      </c>
    </row>
    <row r="32" spans="2:6" x14ac:dyDescent="0.35">
      <c r="B32">
        <v>31</v>
      </c>
      <c r="F32" t="s">
        <v>118</v>
      </c>
    </row>
    <row r="33" spans="6:6" x14ac:dyDescent="0.35">
      <c r="F33" t="s">
        <v>119</v>
      </c>
    </row>
    <row r="34" spans="6:6" x14ac:dyDescent="0.35">
      <c r="F34" t="s">
        <v>120</v>
      </c>
    </row>
    <row r="35" spans="6:6" x14ac:dyDescent="0.35">
      <c r="F35" t="s">
        <v>121</v>
      </c>
    </row>
    <row r="36" spans="6:6" x14ac:dyDescent="0.35">
      <c r="F36" t="s">
        <v>122</v>
      </c>
    </row>
    <row r="37" spans="6:6" x14ac:dyDescent="0.35">
      <c r="F37" t="s">
        <v>123</v>
      </c>
    </row>
    <row r="38" spans="6:6" x14ac:dyDescent="0.35">
      <c r="F38" t="s">
        <v>124</v>
      </c>
    </row>
    <row r="39" spans="6:6" x14ac:dyDescent="0.35">
      <c r="F39" t="s">
        <v>125</v>
      </c>
    </row>
    <row r="40" spans="6:6" x14ac:dyDescent="0.35">
      <c r="F40" t="s">
        <v>126</v>
      </c>
    </row>
    <row r="41" spans="6:6" x14ac:dyDescent="0.35">
      <c r="F41"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FOR.INFORME EJECUCIÓN PJ</vt:lpstr>
      <vt:lpstr>Hoja1</vt:lpstr>
      <vt:lpstr>'FOR.INFORME EJECUCIÓN PJ'!Área_de_impresión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Jazmin Camacho Camacho</cp:lastModifiedBy>
  <cp:lastPrinted>2021-03-29T21:45:01Z</cp:lastPrinted>
  <dcterms:created xsi:type="dcterms:W3CDTF">2020-02-07T00:11:09Z</dcterms:created>
  <dcterms:modified xsi:type="dcterms:W3CDTF">2024-07-26T20:27:37Z</dcterms:modified>
</cp:coreProperties>
</file>