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1.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2.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6F3387A5-C35C-43D5-8B22-280B06CDA2B9}" xr6:coauthVersionLast="45" xr6:coauthVersionMax="45" xr10:uidLastSave="{00000000-0000-0000-0000-000000000000}"/>
  <bookViews>
    <workbookView xWindow="-120" yWindow="-120" windowWidth="24240" windowHeight="13140" xr2:uid="{00000000-000D-0000-FFFF-FFFF00000000}"/>
  </bookViews>
  <sheets>
    <sheet name="1" sheetId="2" r:id="rId1"/>
    <sheet name="2" sheetId="3" r:id="rId2"/>
    <sheet name="3" sheetId="4" r:id="rId3"/>
    <sheet name="4" sheetId="5" r:id="rId4"/>
    <sheet name="5" sheetId="6" r:id="rId5"/>
    <sheet name="6" sheetId="7" r:id="rId6"/>
    <sheet name="7.1" sheetId="8" r:id="rId7"/>
    <sheet name="7.2" sheetId="9" r:id="rId8"/>
    <sheet name="8" sheetId="10" r:id="rId9"/>
    <sheet name="9" sheetId="11" r:id="rId10"/>
    <sheet name="10.1" sheetId="12" r:id="rId11"/>
    <sheet name="10.2" sheetId="13" r:id="rId12"/>
    <sheet name="11" sheetId="14" r:id="rId13"/>
  </sheets>
  <calcPr calcId="181029"/>
  <pivotCaches>
    <pivotCache cacheId="0" r:id="rId1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4" l="1"/>
  <c r="C40" i="4"/>
  <c r="C39" i="4"/>
  <c r="C38" i="4"/>
  <c r="C37" i="4"/>
  <c r="C36" i="4"/>
  <c r="C35" i="4"/>
  <c r="C34" i="4"/>
  <c r="C35" i="14"/>
  <c r="C34" i="14"/>
  <c r="B36" i="14"/>
  <c r="C36" i="14" s="1"/>
  <c r="J33" i="10"/>
  <c r="J32" i="10"/>
  <c r="J31" i="10"/>
  <c r="J30" i="10"/>
  <c r="J29" i="10"/>
  <c r="J34" i="10" s="1"/>
  <c r="I34" i="10"/>
  <c r="H34" i="10"/>
  <c r="G34" i="10"/>
  <c r="F34" i="10"/>
  <c r="E34" i="10"/>
  <c r="D34" i="10"/>
  <c r="B34" i="10"/>
  <c r="D25" i="9"/>
  <c r="D24" i="9"/>
  <c r="D23" i="9"/>
  <c r="D22" i="9"/>
  <c r="D21" i="9"/>
  <c r="D20" i="9"/>
  <c r="D23" i="8"/>
  <c r="D22" i="8"/>
  <c r="D21" i="8"/>
  <c r="D20" i="8"/>
  <c r="D19" i="8"/>
  <c r="D18" i="8"/>
  <c r="C30" i="5" l="1"/>
  <c r="C29" i="5"/>
  <c r="C28" i="5"/>
  <c r="C27" i="5"/>
  <c r="C26" i="5"/>
  <c r="C25" i="5"/>
  <c r="C24" i="5"/>
  <c r="C23" i="5"/>
</calcChain>
</file>

<file path=xl/sharedStrings.xml><?xml version="1.0" encoding="utf-8"?>
<sst xmlns="http://schemas.openxmlformats.org/spreadsheetml/2006/main" count="261" uniqueCount="87">
  <si>
    <t>Numero petición</t>
  </si>
  <si>
    <t>Dependencia</t>
  </si>
  <si>
    <t>Subtema</t>
  </si>
  <si>
    <t>Estado petición final</t>
  </si>
  <si>
    <t>Periodo</t>
  </si>
  <si>
    <t>TELEFONO</t>
  </si>
  <si>
    <t>RECLAMO</t>
  </si>
  <si>
    <t>Natural</t>
  </si>
  <si>
    <t>PERIODOS_ANTERIOR</t>
  </si>
  <si>
    <t>2</t>
  </si>
  <si>
    <t>WEB</t>
  </si>
  <si>
    <t>QUEJA</t>
  </si>
  <si>
    <t>ANÓNIMO</t>
  </si>
  <si>
    <t>09 - FONTIBON</t>
  </si>
  <si>
    <t>04 - SAN CRISTOBAL</t>
  </si>
  <si>
    <t>DERECHO DE PETICIÓN DE INTERÉS GENERAL</t>
  </si>
  <si>
    <t>ESCRITO</t>
  </si>
  <si>
    <t>DERECHO DE PETICIÓN DE INTERÉS PARTICULAR</t>
  </si>
  <si>
    <t>10 - ENGATIVA</t>
  </si>
  <si>
    <t>PERIODO_ACTUAL</t>
  </si>
  <si>
    <t>05 - USME</t>
  </si>
  <si>
    <t>CONSULTA</t>
  </si>
  <si>
    <t>01 - USAQUEN</t>
  </si>
  <si>
    <t>4</t>
  </si>
  <si>
    <t>Juridica</t>
  </si>
  <si>
    <t>02 - CHAPINERO</t>
  </si>
  <si>
    <t>SOLICITUD DE ACCESO A LA INFORMACIÓN</t>
  </si>
  <si>
    <t>E-MAIL</t>
  </si>
  <si>
    <t>PRESENCIAL</t>
  </si>
  <si>
    <t>5</t>
  </si>
  <si>
    <t>17 - LA CANDELARIA</t>
  </si>
  <si>
    <t>FERNANDO  MARTINEZ ROJAS</t>
  </si>
  <si>
    <t>DENUNCIA POR ACTOS DE CORRUPCIÓN</t>
  </si>
  <si>
    <t>JUAN DARIO CHACON MELO</t>
  </si>
  <si>
    <t>FELICITACIÓN</t>
  </si>
  <si>
    <t>OFICINA ASESORA DE PLANEACION</t>
  </si>
  <si>
    <t>OFICINA ASESORA JURIDICA</t>
  </si>
  <si>
    <t>POLICIA METROPOLITANA</t>
  </si>
  <si>
    <t>YENNY PAOLA PIRAGUA MONDRAGON</t>
  </si>
  <si>
    <t>CONVENIOS: INTERADMINISTRATIVOS/INTERINSTITUCIONALES, DE COOPERACION, DESEMPEÑO, RENTABILIDAD SOCIAL</t>
  </si>
  <si>
    <t>LUZ GERALDINE VALDES ALBAÑIL</t>
  </si>
  <si>
    <t>DIEGO CAMILO TRIANA FUENTES</t>
  </si>
  <si>
    <t>YANETH  LOPEZ VARGAS   Y DE MAS FIRMANTES UN. RES. PASTRANA</t>
  </si>
  <si>
    <t xml:space="preserve">OSCAR  DAZA </t>
  </si>
  <si>
    <t>MAURICIO  CHARRY ORTIZ</t>
  </si>
  <si>
    <t xml:space="preserve">MARTHA PATRICIA RODRIGUEZ </t>
  </si>
  <si>
    <t>HABITANTES Y VECINOS BARRIO EL LAUREL</t>
  </si>
  <si>
    <t xml:space="preserve">GUILLERMO  CORREA </t>
  </si>
  <si>
    <t>ESMERALDA  TIERRADENTRO OBANDO</t>
  </si>
  <si>
    <t>DIANA PATRICIA OSPINA ACEVEDO</t>
  </si>
  <si>
    <t>JOSE FRANCISCO LOMBANA ANGEL</t>
  </si>
  <si>
    <t xml:space="preserve">COSARGO SAS   </t>
  </si>
  <si>
    <t xml:space="preserve">jardin mama canguro   </t>
  </si>
  <si>
    <t>OFICINA DE ATENCIÓN A LA CIUDADANÍA</t>
  </si>
  <si>
    <t>ADMINISTRACIÓN DEL TALENTO HUMANO CERTIFICACIONES LABORALES, RECLAMACIONES, COPIA MANUALES DE FUNCIONES, PLANTAS DE PERSONAL, CAPACITACIÓN A BOMBEROS</t>
  </si>
  <si>
    <t>ANDRES EDUARDO  MELENJE TRUJILLO</t>
  </si>
  <si>
    <t>COORDINACION  CONTROL INTERNO DISCIPLINARIO</t>
  </si>
  <si>
    <t>JAIME ALBERTO ZAMBRANO HERRERA</t>
  </si>
  <si>
    <t>SUBDIRECCION DE GESTION DEL RIESGO</t>
  </si>
  <si>
    <t>ATENCIÓN DE UNA EMERGENCIAS IMER: INCENDIOS, MATERIALES, EXPLOSIVOS Y RESCATES</t>
  </si>
  <si>
    <t>SUBDIRECCION OPERATIVA</t>
  </si>
  <si>
    <t>JOSE FERDY VALDERRAMA ROJAS</t>
  </si>
  <si>
    <t>CAMPAÑAS Y EVENTOS PROMOCIONALES DE LA UAECOB</t>
  </si>
  <si>
    <t>CAPACITACIONES EMPRESARIALES Y COMUNITARIAS.</t>
  </si>
  <si>
    <t>EXPEDICIÓN DEL CONCEPTO TÉCNICO DE BOMBEROS A ESTABLECIMIENTOS DE COMERCIO, DE SERVICIO, ABIERTOS O CERRADOS AL PÚBLICO</t>
  </si>
  <si>
    <t>DUPLICADOS</t>
  </si>
  <si>
    <t>(Todas)</t>
  </si>
  <si>
    <t>UNICO</t>
  </si>
  <si>
    <t>Cuenta de Numero petición</t>
  </si>
  <si>
    <t>Etiquetas de fila</t>
  </si>
  <si>
    <t>Total general</t>
  </si>
  <si>
    <t>(en blanco)</t>
  </si>
  <si>
    <t>%</t>
  </si>
  <si>
    <t>(Varios elementos)</t>
  </si>
  <si>
    <t>Traslados</t>
  </si>
  <si>
    <t xml:space="preserve">Total requerimientos recibidos periodo actual </t>
  </si>
  <si>
    <t>Total requerimientos cerrados periodo actual</t>
  </si>
  <si>
    <t>Dependencias</t>
  </si>
  <si>
    <t>Total de requerimientos periodos anteriores</t>
  </si>
  <si>
    <t>Promedio de Días Gestión</t>
  </si>
  <si>
    <t>Etiquetas de columna</t>
  </si>
  <si>
    <t>Nombre de Peticionario</t>
  </si>
  <si>
    <t xml:space="preserve">Anónimo </t>
  </si>
  <si>
    <t>N°</t>
  </si>
  <si>
    <t xml:space="preserve">Identificado </t>
  </si>
  <si>
    <t>Total</t>
  </si>
  <si>
    <t>Modalidad de petición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</si>
</sst>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 x14ac:knownFonts="1">
    <font>
      <sz val="11"/>
      <color indexed="8"/>
      <name val="Calibri"/>
      <family val="2"/>
      <scheme val="minor"/>
    </font>
    <font>
      <sz val="11"/>
      <color indexed="8"/>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pivotButton="1"/>
    <xf numFmtId="0" fontId="0" fillId="0" borderId="0" xfId="0" applyNumberFormat="1"/>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wrapText="1"/>
    </xf>
    <xf numFmtId="0" fontId="2" fillId="2" borderId="1" xfId="0" applyFont="1" applyFill="1" applyBorder="1" applyAlignment="1">
      <alignment horizontal="left" wrapText="1"/>
    </xf>
    <xf numFmtId="0" fontId="2" fillId="2" borderId="1" xfId="0" applyNumberFormat="1" applyFont="1" applyFill="1" applyBorder="1" applyAlignment="1">
      <alignment wrapText="1"/>
    </xf>
    <xf numFmtId="9" fontId="0" fillId="0" borderId="1" xfId="1" applyFont="1" applyBorder="1"/>
    <xf numFmtId="9" fontId="2" fillId="2" borderId="1" xfId="1" applyFont="1" applyFill="1" applyBorder="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left"/>
    </xf>
    <xf numFmtId="0" fontId="0" fillId="0" borderId="1" xfId="0" applyNumberFormat="1" applyBorder="1"/>
    <xf numFmtId="0" fontId="2" fillId="2" borderId="1" xfId="0" applyFont="1" applyFill="1" applyBorder="1" applyAlignment="1">
      <alignment horizontal="left"/>
    </xf>
    <xf numFmtId="0" fontId="2" fillId="2" borderId="1" xfId="0" applyNumberFormat="1" applyFont="1" applyFill="1" applyBorder="1"/>
    <xf numFmtId="0" fontId="2" fillId="2" borderId="1" xfId="0" applyFont="1" applyFill="1" applyBorder="1" applyAlignment="1">
      <alignment horizontal="center" vertical="center"/>
    </xf>
    <xf numFmtId="9" fontId="2" fillId="2" borderId="1" xfId="1" applyFont="1" applyFill="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 xfId="0" applyBorder="1"/>
    <xf numFmtId="0" fontId="2" fillId="2" borderId="1" xfId="0" applyFont="1" applyFill="1" applyBorder="1"/>
    <xf numFmtId="0" fontId="2" fillId="2" borderId="1" xfId="0" applyFont="1" applyFill="1" applyBorder="1" applyAlignment="1">
      <alignment textRotation="90" wrapText="1"/>
    </xf>
    <xf numFmtId="165" fontId="0" fillId="0" borderId="1" xfId="0" applyNumberFormat="1" applyBorder="1"/>
    <xf numFmtId="2" fontId="2" fillId="2" borderId="1" xfId="0" applyNumberFormat="1" applyFont="1" applyFill="1" applyBorder="1"/>
    <xf numFmtId="165" fontId="2" fillId="2" borderId="1" xfId="0" applyNumberFormat="1" applyFont="1" applyFill="1" applyBorder="1"/>
    <xf numFmtId="1" fontId="2" fillId="2" borderId="1" xfId="0" applyNumberFormat="1" applyFont="1" applyFill="1" applyBorder="1"/>
    <xf numFmtId="1" fontId="0" fillId="0" borderId="1" xfId="0" applyNumberFormat="1" applyBorder="1"/>
    <xf numFmtId="0" fontId="0" fillId="3" borderId="1" xfId="0" applyFill="1" applyBorder="1"/>
    <xf numFmtId="9" fontId="0" fillId="3" borderId="1" xfId="1" applyFont="1" applyFill="1" applyBorder="1"/>
    <xf numFmtId="0" fontId="0" fillId="3" borderId="1" xfId="0" applyFill="1" applyBorder="1" applyAlignment="1">
      <alignment horizontal="center" vertical="center"/>
    </xf>
    <xf numFmtId="9" fontId="0" fillId="0" borderId="1" xfId="1" applyFont="1" applyBorder="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MARZO 2019.xlsx]1!Tabla 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 SDQS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2.7777777777777676E-2"/>
              <c:y val="-4.6296296296296294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'1'!$A$5</c:f>
              <c:strCache>
                <c:ptCount val="1"/>
                <c:pt idx="0">
                  <c:v>Total</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64D1-4853-A290-06340467F923}"/>
              </c:ext>
            </c:extLst>
          </c:dPt>
          <c:dLbls>
            <c:dLbl>
              <c:idx val="0"/>
              <c:layout>
                <c:manualLayout>
                  <c:x val="2.77777777777776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D1-4853-A290-06340467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'1'!$A$6</c:f>
              <c:strCache>
                <c:ptCount val="1"/>
                <c:pt idx="0">
                  <c:v>Total</c:v>
                </c:pt>
              </c:strCache>
            </c:strRef>
          </c:cat>
          <c:val>
            <c:numRef>
              <c:f>'1'!$A$6</c:f>
              <c:numCache>
                <c:formatCode>General</c:formatCode>
                <c:ptCount val="1"/>
                <c:pt idx="0">
                  <c:v>29</c:v>
                </c:pt>
              </c:numCache>
            </c:numRef>
          </c:val>
          <c:extLst>
            <c:ext xmlns:c16="http://schemas.microsoft.com/office/drawing/2014/chart" uri="{C3380CC4-5D6E-409C-BE32-E72D297353CC}">
              <c16:uniqueId val="{00000002-64D1-4853-A290-06340467F923}"/>
            </c:ext>
          </c:extLst>
        </c:ser>
        <c:dLbls>
          <c:showLegendKey val="0"/>
          <c:showVal val="0"/>
          <c:showCatName val="0"/>
          <c:showSerName val="0"/>
          <c:showPercent val="0"/>
          <c:showBubbleSize val="0"/>
        </c:dLbls>
        <c:gapWidth val="150"/>
        <c:shape val="box"/>
        <c:axId val="259684448"/>
        <c:axId val="259696960"/>
        <c:axId val="0"/>
      </c:bar3DChart>
      <c:catAx>
        <c:axId val="2596844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96960"/>
        <c:crosses val="autoZero"/>
        <c:auto val="1"/>
        <c:lblAlgn val="ctr"/>
        <c:lblOffset val="100"/>
        <c:noMultiLvlLbl val="0"/>
      </c:catAx>
      <c:valAx>
        <c:axId val="259696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84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MARZO 2019.xlsx]2!Tabla 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Canales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'2'!$B$5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'2'!$A$6:$A$11</c:f>
              <c:strCache>
                <c:ptCount val="5"/>
                <c:pt idx="0">
                  <c:v>E-MAIL</c:v>
                </c:pt>
                <c:pt idx="1">
                  <c:v>ESCRITO</c:v>
                </c:pt>
                <c:pt idx="2">
                  <c:v>PRESENCIAL</c:v>
                </c:pt>
                <c:pt idx="3">
                  <c:v>TELEFONO</c:v>
                </c:pt>
                <c:pt idx="4">
                  <c:v>WEB</c:v>
                </c:pt>
              </c:strCache>
            </c:strRef>
          </c:cat>
          <c:val>
            <c:numRef>
              <c:f>'2'!$B$6:$B$11</c:f>
              <c:numCache>
                <c:formatCode>General</c:formatCode>
                <c:ptCount val="5"/>
                <c:pt idx="0">
                  <c:v>4</c:v>
                </c:pt>
                <c:pt idx="1">
                  <c:v>7</c:v>
                </c:pt>
                <c:pt idx="2">
                  <c:v>1</c:v>
                </c:pt>
                <c:pt idx="3">
                  <c:v>2</c:v>
                </c:pt>
                <c:pt idx="4">
                  <c:v>15</c:v>
                </c:pt>
              </c:numCache>
            </c:numRef>
          </c:val>
          <c:extLst>
            <c:ext xmlns:c16="http://schemas.microsoft.com/office/drawing/2014/chart" uri="{C3380CC4-5D6E-409C-BE32-E72D297353CC}">
              <c16:uniqueId val="{00000000-FEEE-44FD-BBB0-8FF700501573}"/>
            </c:ext>
          </c:extLst>
        </c:ser>
        <c:dLbls>
          <c:showLegendKey val="0"/>
          <c:showVal val="0"/>
          <c:showCatName val="0"/>
          <c:showSerName val="0"/>
          <c:showPercent val="0"/>
          <c:showBubbleSize val="0"/>
        </c:dLbls>
        <c:gapWidth val="150"/>
        <c:shape val="box"/>
        <c:axId val="259683904"/>
        <c:axId val="259695328"/>
        <c:axId val="0"/>
      </c:bar3DChart>
      <c:catAx>
        <c:axId val="2596839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95328"/>
        <c:crosses val="autoZero"/>
        <c:auto val="1"/>
        <c:lblAlgn val="ctr"/>
        <c:lblOffset val="100"/>
        <c:noMultiLvlLbl val="0"/>
      </c:catAx>
      <c:valAx>
        <c:axId val="259695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83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MARZO 2019.xlsx]3!Tabla 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Modalidad de Petición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'3'!$B$5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'3'!$A$6:$A$13</c:f>
              <c:strCache>
                <c:ptCount val="7"/>
                <c:pt idx="0">
                  <c:v>CONSULTA</c:v>
                </c:pt>
                <c:pt idx="1">
                  <c:v>DERECHO DE PETICIÓN DE INTERÉS GENERAL</c:v>
                </c:pt>
                <c:pt idx="2">
                  <c:v>DERECHO DE PETICIÓN DE INTERÉS PARTICULAR</c:v>
                </c:pt>
                <c:pt idx="3">
                  <c:v>FELICITACIÓN</c:v>
                </c:pt>
                <c:pt idx="4">
                  <c:v>QUEJA</c:v>
                </c:pt>
                <c:pt idx="5">
                  <c:v>RECLAMO</c:v>
                </c:pt>
                <c:pt idx="6">
                  <c:v>SOLICITUD DE ACCESO A LA INFORMACIÓN</c:v>
                </c:pt>
              </c:strCache>
            </c:strRef>
          </c:cat>
          <c:val>
            <c:numRef>
              <c:f>'3'!$B$6:$B$13</c:f>
              <c:numCache>
                <c:formatCode>General</c:formatCode>
                <c:ptCount val="7"/>
                <c:pt idx="0">
                  <c:v>2</c:v>
                </c:pt>
                <c:pt idx="1">
                  <c:v>6</c:v>
                </c:pt>
                <c:pt idx="2">
                  <c:v>11</c:v>
                </c:pt>
                <c:pt idx="3">
                  <c:v>1</c:v>
                </c:pt>
                <c:pt idx="4">
                  <c:v>6</c:v>
                </c:pt>
                <c:pt idx="5">
                  <c:v>2</c:v>
                </c:pt>
                <c:pt idx="6">
                  <c:v>1</c:v>
                </c:pt>
              </c:numCache>
            </c:numRef>
          </c:val>
          <c:extLst>
            <c:ext xmlns:c16="http://schemas.microsoft.com/office/drawing/2014/chart" uri="{C3380CC4-5D6E-409C-BE32-E72D297353CC}">
              <c16:uniqueId val="{00000000-F457-45EE-9EB7-FC663A669127}"/>
            </c:ext>
          </c:extLst>
        </c:ser>
        <c:dLbls>
          <c:showLegendKey val="0"/>
          <c:showVal val="0"/>
          <c:showCatName val="0"/>
          <c:showSerName val="0"/>
          <c:showPercent val="0"/>
          <c:showBubbleSize val="0"/>
        </c:dLbls>
        <c:gapWidth val="150"/>
        <c:shape val="box"/>
        <c:axId val="259686080"/>
        <c:axId val="259689344"/>
        <c:axId val="0"/>
      </c:bar3DChart>
      <c:catAx>
        <c:axId val="259686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89344"/>
        <c:crosses val="autoZero"/>
        <c:auto val="1"/>
        <c:lblAlgn val="ctr"/>
        <c:lblOffset val="100"/>
        <c:noMultiLvlLbl val="0"/>
      </c:catAx>
      <c:valAx>
        <c:axId val="259689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86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MARZO 2019.xlsx]9!Tabla dinámica5</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Localidad de Los Hechos</a:t>
            </a:r>
          </a:p>
        </c:rich>
      </c:tx>
      <c:layout>
        <c:manualLayout>
          <c:xMode val="edge"/>
          <c:yMode val="edge"/>
          <c:x val="0.33989708404802749"/>
          <c:y val="9.1714097241465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9952368732639122E-2"/>
          <c:y val="0.17770924424150727"/>
          <c:w val="0.9148903985629584"/>
          <c:h val="0.49471295204137439"/>
        </c:manualLayout>
      </c:layout>
      <c:bar3DChart>
        <c:barDir val="col"/>
        <c:grouping val="clustered"/>
        <c:varyColors val="0"/>
        <c:ser>
          <c:idx val="0"/>
          <c:order val="0"/>
          <c:tx>
            <c:strRef>
              <c:f>'9'!$B$5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'9'!$A$6:$A$13</c:f>
              <c:strCache>
                <c:ptCount val="7"/>
                <c:pt idx="0">
                  <c:v>01 - USAQUEN</c:v>
                </c:pt>
                <c:pt idx="1">
                  <c:v>02 - CHAPINERO</c:v>
                </c:pt>
                <c:pt idx="2">
                  <c:v>04 - SAN CRISTOBAL</c:v>
                </c:pt>
                <c:pt idx="3">
                  <c:v>05 - USME</c:v>
                </c:pt>
                <c:pt idx="4">
                  <c:v>09 - FONTIBON</c:v>
                </c:pt>
                <c:pt idx="5">
                  <c:v>10 - ENGATIVA</c:v>
                </c:pt>
                <c:pt idx="6">
                  <c:v>17 - LA CANDELARIA</c:v>
                </c:pt>
              </c:strCache>
            </c:strRef>
          </c:cat>
          <c:val>
            <c:numRef>
              <c:f>'9'!$B$6:$B$13</c:f>
              <c:numCache>
                <c:formatCode>General</c:formatCode>
                <c:ptCount val="7"/>
                <c:pt idx="0">
                  <c:v>1</c:v>
                </c:pt>
                <c:pt idx="1">
                  <c:v>1</c:v>
                </c:pt>
                <c:pt idx="2">
                  <c:v>1</c:v>
                </c:pt>
                <c:pt idx="3">
                  <c:v>3</c:v>
                </c:pt>
                <c:pt idx="4">
                  <c:v>3</c:v>
                </c:pt>
                <c:pt idx="5">
                  <c:v>1</c:v>
                </c:pt>
                <c:pt idx="6">
                  <c:v>1</c:v>
                </c:pt>
              </c:numCache>
            </c:numRef>
          </c:val>
          <c:extLst>
            <c:ext xmlns:c16="http://schemas.microsoft.com/office/drawing/2014/chart" uri="{C3380CC4-5D6E-409C-BE32-E72D297353CC}">
              <c16:uniqueId val="{00000000-6C84-40D1-97F9-766BB8EF1DC0}"/>
            </c:ext>
          </c:extLst>
        </c:ser>
        <c:dLbls>
          <c:showLegendKey val="0"/>
          <c:showVal val="0"/>
          <c:showCatName val="0"/>
          <c:showSerName val="0"/>
          <c:showPercent val="0"/>
          <c:showBubbleSize val="0"/>
        </c:dLbls>
        <c:gapWidth val="150"/>
        <c:shape val="box"/>
        <c:axId val="259689888"/>
        <c:axId val="259697504"/>
        <c:axId val="0"/>
      </c:bar3DChart>
      <c:catAx>
        <c:axId val="2596898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97504"/>
        <c:crosses val="autoZero"/>
        <c:auto val="1"/>
        <c:lblAlgn val="ctr"/>
        <c:lblOffset val="100"/>
        <c:noMultiLvlLbl val="0"/>
      </c:catAx>
      <c:valAx>
        <c:axId val="25969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89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MARZO 2019.xlsx]10.1!Tabla dinámica6</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Estrato del Ciudadano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'10.1'!$B$5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'10.1'!$A$6:$A$9</c:f>
              <c:strCache>
                <c:ptCount val="3"/>
                <c:pt idx="0">
                  <c:v>2</c:v>
                </c:pt>
                <c:pt idx="1">
                  <c:v>4</c:v>
                </c:pt>
                <c:pt idx="2">
                  <c:v>5</c:v>
                </c:pt>
              </c:strCache>
            </c:strRef>
          </c:cat>
          <c:val>
            <c:numRef>
              <c:f>'10.1'!$B$6:$B$9</c:f>
              <c:numCache>
                <c:formatCode>General</c:formatCode>
                <c:ptCount val="3"/>
                <c:pt idx="0">
                  <c:v>1</c:v>
                </c:pt>
                <c:pt idx="1">
                  <c:v>2</c:v>
                </c:pt>
                <c:pt idx="2">
                  <c:v>1</c:v>
                </c:pt>
              </c:numCache>
            </c:numRef>
          </c:val>
          <c:extLst>
            <c:ext xmlns:c16="http://schemas.microsoft.com/office/drawing/2014/chart" uri="{C3380CC4-5D6E-409C-BE32-E72D297353CC}">
              <c16:uniqueId val="{00000000-CD8E-41C1-B918-2E956D0799CD}"/>
            </c:ext>
          </c:extLst>
        </c:ser>
        <c:dLbls>
          <c:showLegendKey val="0"/>
          <c:showVal val="0"/>
          <c:showCatName val="0"/>
          <c:showSerName val="0"/>
          <c:showPercent val="0"/>
          <c:showBubbleSize val="0"/>
        </c:dLbls>
        <c:gapWidth val="150"/>
        <c:shape val="box"/>
        <c:axId val="259690432"/>
        <c:axId val="259682272"/>
        <c:axId val="0"/>
      </c:bar3DChart>
      <c:catAx>
        <c:axId val="259690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82272"/>
        <c:crosses val="autoZero"/>
        <c:auto val="1"/>
        <c:lblAlgn val="ctr"/>
        <c:lblOffset val="100"/>
        <c:noMultiLvlLbl val="0"/>
      </c:catAx>
      <c:valAx>
        <c:axId val="259682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690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MARZO 2019.xlsx]10.2!Tabla dinámica7</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 de Peticionario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'10.2'!$B$5</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348-4B42-9C53-91900F8C150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348-4B42-9C53-91900F8C150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348-4B42-9C53-91900F8C15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'10.2'!$A$6:$A$9</c:f>
              <c:strCache>
                <c:ptCount val="3"/>
                <c:pt idx="0">
                  <c:v>Juridica</c:v>
                </c:pt>
                <c:pt idx="1">
                  <c:v>Natural</c:v>
                </c:pt>
                <c:pt idx="2">
                  <c:v>(en blanco)</c:v>
                </c:pt>
              </c:strCache>
            </c:strRef>
          </c:cat>
          <c:val>
            <c:numRef>
              <c:f>'10.2'!$B$6:$B$9</c:f>
              <c:numCache>
                <c:formatCode>General</c:formatCode>
                <c:ptCount val="3"/>
                <c:pt idx="0">
                  <c:v>2</c:v>
                </c:pt>
                <c:pt idx="1">
                  <c:v>19</c:v>
                </c:pt>
                <c:pt idx="2">
                  <c:v>8</c:v>
                </c:pt>
              </c:numCache>
            </c:numRef>
          </c:val>
          <c:extLst>
            <c:ext xmlns:c16="http://schemas.microsoft.com/office/drawing/2014/chart" uri="{C3380CC4-5D6E-409C-BE32-E72D297353CC}">
              <c16:uniqueId val="{00000006-8348-4B42-9C53-91900F8C1505}"/>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228600</xdr:colOff>
      <xdr:row>12</xdr:row>
      <xdr:rowOff>157162</xdr:rowOff>
    </xdr:from>
    <xdr:to>
      <xdr:col>11</xdr:col>
      <xdr:colOff>228600</xdr:colOff>
      <xdr:row>27</xdr:row>
      <xdr:rowOff>42862</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13</xdr:row>
      <xdr:rowOff>33337</xdr:rowOff>
    </xdr:from>
    <xdr:to>
      <xdr:col>4</xdr:col>
      <xdr:colOff>266700</xdr:colOff>
      <xdr:row>27</xdr:row>
      <xdr:rowOff>109537</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14</xdr:row>
      <xdr:rowOff>157162</xdr:rowOff>
    </xdr:from>
    <xdr:to>
      <xdr:col>6</xdr:col>
      <xdr:colOff>295275</xdr:colOff>
      <xdr:row>29</xdr:row>
      <xdr:rowOff>42862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238124</xdr:colOff>
      <xdr:row>10</xdr:row>
      <xdr:rowOff>19050</xdr:rowOff>
    </xdr:from>
    <xdr:to>
      <xdr:col>13</xdr:col>
      <xdr:colOff>190500</xdr:colOff>
      <xdr:row>27</xdr:row>
      <xdr:rowOff>42862</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238125</xdr:colOff>
      <xdr:row>12</xdr:row>
      <xdr:rowOff>157162</xdr:rowOff>
    </xdr:from>
    <xdr:to>
      <xdr:col>11</xdr:col>
      <xdr:colOff>238125</xdr:colOff>
      <xdr:row>27</xdr:row>
      <xdr:rowOff>42862</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238125</xdr:colOff>
      <xdr:row>12</xdr:row>
      <xdr:rowOff>157162</xdr:rowOff>
    </xdr:from>
    <xdr:to>
      <xdr:col>11</xdr:col>
      <xdr:colOff>238125</xdr:colOff>
      <xdr:row>27</xdr:row>
      <xdr:rowOff>42862</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orte" refreshedDate="43605.699871180557" createdVersion="5" refreshedVersion="5" minRefreshableVersion="3" recordCount="82" xr:uid="{00000000-000A-0000-FFFF-FFFF00000000}">
  <cacheSource type="worksheet">
    <worksheetSource ref="A6:BH88" sheet="Sheet0"/>
  </cacheSource>
  <cacheFields count="60">
    <cacheField name="Numero petición" numFmtId="0">
      <sharedItems containsSemiMixedTypes="0" containsString="0" containsNumber="1" containsInteger="1" minValue="522112019" maxValue="981802019"/>
    </cacheField>
    <cacheField name="DUPLICADOS" numFmtId="0">
      <sharedItems containsBlank="1" count="3">
        <s v="UNICO"/>
        <s v="DUPLICADO"/>
        <m/>
      </sharedItems>
    </cacheField>
    <cacheField name="Sector" numFmtId="0">
      <sharedItems/>
    </cacheField>
    <cacheField name="Entidad" numFmtId="0">
      <sharedItems/>
    </cacheField>
    <cacheField name="Dependencia" numFmtId="0">
      <sharedItems count="6">
        <s v="SUBDIRECCION DE GESTION DEL RIESGO"/>
        <s v="SUBDIRECCION OPERATIVA"/>
        <s v="OFICINA ASESORA DE PLANEACION"/>
        <s v="OFICINA DE ATENCIÓN A LA CIUDADANÍA"/>
        <s v="OFICINA ASESORA JURIDICA"/>
        <s v="COORDINACION  CONTROL INTERNO DISCIPLINARIO"/>
      </sharedItems>
    </cacheField>
    <cacheField name="Tema" numFmtId="0">
      <sharedItems containsBlank="1"/>
    </cacheField>
    <cacheField name="Subtema" numFmtId="0">
      <sharedItems containsBlank="1" count="10">
        <s v="ATENCIÓN DE UNA EMERGENCIAS IMER: INCENDIOS, MATERIALES, EXPLOSIVOS Y RESCATES"/>
        <s v="CONVENIOS: INTERADMINISTRATIVOS/INTERINSTITUCIONALES, DE COOPERACION, DESEMPEÑO, RENTABILIDAD SOCIAL"/>
        <s v="Traslado a entidades distritales"/>
        <s v="EXPEDICIÓN DEL CONCEPTO TÉCNICO DE BOMBEROS A ESTABLECIMIENTOS DE COMERCIO, DE SERVICIO, ABIERTOS O CERRADOS AL PÚBLICO"/>
        <s v="GESTIÓN DE PROCEDIMIENTOS CONTRACTUALES CERTIFICACIONES LABORALES CONTRACTUALES, PROCESOS CONTRACTUALES"/>
        <s v="EXPEDICION DE CONSTANCIAS DE EMERGENCIAS"/>
        <m/>
        <s v="CAPACITACIONES EMPRESARIALES Y COMUNITARIAS."/>
        <s v="CAMPAÑAS Y EVENTOS PROMOCIONALES DE LA UAECOB"/>
        <s v="ADMINISTRACIÓN DEL TALENTO HUMANO CERTIFICACIONES LABORALES, RECLAMACIONES, COPIA MANUALES DE FUNCIONES, PLANTAS DE PERSONAL, CAPACITACIÓN A BOMBEROS"/>
      </sharedItems>
    </cacheField>
    <cacheField name="Funcionario" numFmtId="0">
      <sharedItems/>
    </cacheField>
    <cacheField name="Localidad de los hechos" numFmtId="0">
      <sharedItems containsBlank="1" count="9">
        <m/>
        <s v="17 - LA CANDELARIA"/>
        <s v="02 - CHAPINERO"/>
        <s v="11 - SUBA"/>
        <s v="09 - FONTIBON"/>
        <s v="10 - ENGATIVA"/>
        <s v="05 - USME"/>
        <s v="01 - USAQUEN"/>
        <s v="04 - SAN CRISTOBAL"/>
      </sharedItems>
    </cacheField>
    <cacheField name="UPZ  de los hechos" numFmtId="0">
      <sharedItems containsBlank="1"/>
    </cacheField>
    <cacheField name="Barrio de los hecho" numFmtId="0">
      <sharedItems containsBlank="1"/>
    </cacheField>
    <cacheField name="Estrato de los hechos" numFmtId="0">
      <sharedItems containsBlank="1"/>
    </cacheField>
    <cacheField name="Punto atención" numFmtId="0">
      <sharedItems containsBlank="1"/>
    </cacheField>
    <cacheField name="Canal" numFmtId="0">
      <sharedItems count="5">
        <s v="WEB"/>
        <s v="ESCRITO"/>
        <s v="E-MAIL"/>
        <s v="PRESENCIAL"/>
        <s v="TELEFONO"/>
      </sharedItems>
    </cacheField>
    <cacheField name="Tipo petición" numFmtId="0">
      <sharedItems count="8">
        <s v="CONSULTA"/>
        <s v="DERECHO DE PETICIÓN DE INTERÉS PARTICULAR"/>
        <s v="DERECHO DE PETICIÓN DE INTERÉS GENERAL"/>
        <s v="QUEJA"/>
        <s v="RECLAMO"/>
        <s v="FELICITACIÓN"/>
        <s v="SOLICITUD DE ACCESO A LA INFORMACIÓN"/>
        <s v="DENUNCIA POR ACTOS DE CORRUPCIÓN"/>
      </sharedItems>
    </cacheField>
    <cacheField name="Estado petición inicial" numFmtId="0">
      <sharedItems/>
    </cacheField>
    <cacheField name="Estado petición final" numFmtId="0">
      <sharedItems containsBlank="1" count="8">
        <s v="Solucionado - Por respuesta definitiva"/>
        <s v="Solucionado - Por traslado"/>
        <s v="Solucionado - Por asignación"/>
        <m/>
        <s v="Cerrado - Por no competencia"/>
        <s v="En trámite - Por respuesta parcial"/>
        <s v="Solucionado por asignar - Trasladar"/>
        <s v="Solucionado - Registro con preclasificación"/>
      </sharedItems>
    </cacheField>
    <cacheField name="Asunto" numFmtId="0">
      <sharedItems longText="1"/>
    </cacheField>
    <cacheField name="Fecha ingreso" numFmtId="164">
      <sharedItems containsSemiMixedTypes="0" containsNonDate="0" containsDate="1" containsString="0" minDate="2019-03-07T00:00:00" maxDate="2019-05-01T00:00:00"/>
    </cacheField>
    <cacheField name="Fecha registro" numFmtId="164">
      <sharedItems containsSemiMixedTypes="0" containsNonDate="0" containsDate="1" containsString="0" minDate="2019-03-08T00:00:00" maxDate="2019-05-03T00:00:00"/>
    </cacheField>
    <cacheField name="Fecha asignación" numFmtId="164">
      <sharedItems containsSemiMixedTypes="0" containsNonDate="0" containsDate="1" containsString="0" minDate="2019-03-11T11:17:21" maxDate="2019-04-30T13:08:28"/>
    </cacheField>
    <cacheField name="Fecha inicio términos" numFmtId="164">
      <sharedItems containsSemiMixedTypes="0" containsNonDate="0" containsDate="1" containsString="0" minDate="2019-03-08T00:00:00" maxDate="2019-05-03T00:00:00"/>
    </cacheField>
    <cacheField name="Número radicado entrada" numFmtId="0">
      <sharedItems containsBlank="1"/>
    </cacheField>
    <cacheField name="Fecha radicado entrada" numFmtId="0">
      <sharedItems containsNonDate="0" containsDate="1" containsString="0" containsBlank="1" minDate="2019-03-08T00:00:00" maxDate="2019-04-26T00:00:00"/>
    </cacheField>
    <cacheField name="Fecha solicitud aclaración" numFmtId="0">
      <sharedItems containsNonDate="0" containsString="0" containsBlank="1"/>
    </cacheField>
    <cacheField name="Fecha solicitud ampliación" numFmtId="0">
      <sharedItems containsNonDate="0" containsDate="1" containsString="0" containsBlank="1" minDate="2019-04-01T15:12:21" maxDate="2019-04-12T14:28:25"/>
    </cacheField>
    <cacheField name="Fecha respuesta aclaración" numFmtId="0">
      <sharedItems containsNonDate="0" containsString="0" containsBlank="1"/>
    </cacheField>
    <cacheField name="Fecha respuesta ampliación" numFmtId="0">
      <sharedItems containsNonDate="0" containsDate="1" containsString="0" containsBlank="1" minDate="2019-04-11T12:33:06" maxDate="2019-04-11T12:33:06"/>
    </cacheField>
    <cacheField name="Fecha vencimiento" numFmtId="164">
      <sharedItems containsSemiMixedTypes="0" containsNonDate="0" containsDate="1" containsString="0" minDate="2019-03-28T00:00:00" maxDate="2019-05-25T00:00:00"/>
    </cacheField>
    <cacheField name="Número radicado salida" numFmtId="0">
      <sharedItems containsBlank="1"/>
    </cacheField>
    <cacheField name="Fecha radicado salida" numFmtId="0">
      <sharedItems containsNonDate="0" containsDate="1" containsString="0" containsBlank="1" minDate="2019-04-01T00:00:00" maxDate="2019-04-16T00:00:00"/>
    </cacheField>
    <cacheField name="Fecha finalización" numFmtId="0">
      <sharedItems containsNonDate="0" containsDate="1" containsString="0" containsBlank="1" minDate="2019-04-01T08:15:53" maxDate="2019-04-30T13:08:30"/>
    </cacheField>
    <cacheField name="Fecha cierre" numFmtId="0">
      <sharedItems containsNonDate="0" containsDate="1" containsString="0" containsBlank="1" minDate="2019-04-01T13:52:21" maxDate="2019-04-29T08:55:18"/>
    </cacheField>
    <cacheField name="Comentario" numFmtId="0">
      <sharedItems containsBlank="1" longText="1"/>
    </cacheField>
    <cacheField name="Observaciones" numFmtId="0">
      <sharedItems containsBlank="1" longText="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ount="32">
        <s v="ANDREA PIEDAD CARVAJAL RINCON"/>
        <s v="CIUDADANO ANONIMO ANONIMO "/>
        <s v="CONTACTO@IGLESIASHADDAI.ORG  CONTACTO@IGLESIASHADDAI.ORG "/>
        <s v="NICOLAS ALEJANDRO PEÑA TORRES"/>
        <s v="ANÓNIMO"/>
        <s v="WILLIAM  ARANGO LEON"/>
        <s v="JUAN GUILLERMO ALDANA TOVAR"/>
        <s v="FERNANDO  MARTINEZ ROJAS"/>
        <s v="LUZ ADRIANA VARGAS RAMIREZ"/>
        <s v="AYDEE YANETH MORALES "/>
        <s v="VICTORIA  CARABALI "/>
        <s v="YOLANDA  SUAREZ "/>
        <s v="JOSE GERARDO GUERRERO "/>
        <s v="ELIZABETH  CAMPOS "/>
        <s v="HABITANTES Y VECINOS BARRIO EL LAUREL"/>
        <s v="jardin mama canguro   "/>
        <s v="JUAN DARIO CHACON MELO"/>
        <s v="DIEGO CAMILO TRIANA FUENTES"/>
        <s v="YANETH  LOPEZ VARGAS   Y DE MAS FIRMANTES UN. RES. PASTRANA"/>
        <s v="YENNY PAOLA PIRAGUA MONDRAGON"/>
        <s v="JOSE FRANCISCO LOMBANA ANGEL"/>
        <s v="OSCAR  DAZA "/>
        <s v="ANDRES EDUARDO  MELENJE TRUJILLO"/>
        <s v="ESMERALDA  TIERRADENTRO OBANDO"/>
        <s v="MAURICIO  CHARRY ORTIZ"/>
        <s v="MARTHA PATRICIA RODRIGUEZ "/>
        <s v="COSARGO SAS   "/>
        <s v="JOSE FERDY VALDERRAMA ROJAS"/>
        <s v="GUILLERMO  CORREA "/>
        <s v="LUZ GERALDINE VALDES ALBAÑIL"/>
        <s v="JAIME ALBERTO ZAMBRANO HERRERA"/>
        <s v="DIANA PATRICIA OSPINA ACEVEDO"/>
      </sharedItems>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ount="5">
        <s v="4"/>
        <m/>
        <s v="3"/>
        <s v="2"/>
        <s v="5"/>
      </sharedItems>
    </cacheField>
    <cacheField name="Tipo de Peticionario" numFmtId="0">
      <sharedItems containsBlank="1" count="3">
        <s v="Natural"/>
        <m/>
        <s v="Juridica"/>
      </sharedItems>
    </cacheField>
    <cacheField name="Opciones de Petición" numFmtId="0">
      <sharedItems containsBlank="1"/>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acheField>
    <cacheField name="Teléfono del representado" numFmtId="0">
      <sharedItems containsBlank="1"/>
    </cacheField>
    <cacheField name="Entidad que recibe" numFmtId="0">
      <sharedItems containsBlank="1" count="4">
        <m/>
        <s v="IDIGER"/>
        <s v="POLICIA METROPOLITANA"/>
        <s v="SECRETARIA DE AMBIENTE"/>
      </sharedItems>
    </cacheField>
    <cacheField name="Entidad que traslada" numFmtId="0">
      <sharedItems containsBlank="1"/>
    </cacheField>
    <cacheField name="Periodo" numFmtId="0">
      <sharedItems count="2">
        <s v="PERIODOS_ANTERIOR"/>
        <s v="PERIODO_ACTUAL"/>
      </sharedItems>
    </cacheField>
    <cacheField name="Tipo reporte" numFmtId="0">
      <sharedItems/>
    </cacheField>
    <cacheField name="Tipo reporte por Entidad" numFmtId="0">
      <sharedItems/>
    </cacheField>
    <cacheField name="Días Gestión" numFmtId="3">
      <sharedItems containsSemiMixedTypes="0" containsString="0" containsNumber="1" containsInteger="1" minValue="0" maxValue="34"/>
    </cacheField>
    <cacheField name="Días Vencimiento" numFmtId="0">
      <sharedItems containsString="0" containsBlank="1" containsNumber="1" containsInteger="1" minValue="1" maxValue="1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n v="522112019"/>
    <x v="0"/>
    <s v="SEGURIDAD, CONVIVENCIA Y  JUSTICIA"/>
    <s v="UNIDAD ADMINISTRATIVA ESPECIAL CUERPO OFICIAL BOMBEROS BOGOTA"/>
    <x v="0"/>
    <s v="GESTION DEL RIESGO"/>
    <x v="0"/>
    <s v="Nubia Ester Lanza joya Ext 20001 "/>
    <x v="0"/>
    <m/>
    <m/>
    <m/>
    <m/>
    <x v="0"/>
    <x v="0"/>
    <s v="En trámite - Por asignación"/>
    <x v="0"/>
    <s v="POR MEDIO DE LA PRESENTE QUISIERA PEDIR SU COLABORACION PARA TENER CLARIDAD SOBRE LOS SIGUIENTES TEMAS:_x000a_1. AL HACER EL CURSO DE BOMBEROS PARA OBTENER EL CERTIFICADO CORRESPONDIENTE, NOS DIGERON QUE DICHO CERTIFICADO DEBIA RENOVARSE O SOLICITARSE ANUALMENTE, ESO APLICA PARA PROFESIONAL INDEPENDIENTE?_x000a_2. SOBRE VACUNACION, QUE VACUNAS DEBEN COLOCARSE LOS PROFESIONALES INDEPENDIENTES QUE REALIZAN PROCEDIMIENTOS EN SU CONSULTORIO Y LAS AUXILIARES DEL CONSULTORIO?_x000a_3. EL CERTIFICADO RETIE DEBE TENER UNA RENOVACION ANUAL? LO PREGUNTO PORQUE SI NO CAMBIO EL CONSULTORIO NI SU INFRAESTRUCTURA, Y MANTENGO EL SISTEMA ELECTRICO EN BUEN ESTADO, SE DEBE VOLVER A PAGAR ESTE SERVICIO?"/>
    <d v="2019-03-07T00:00:00"/>
    <d v="2019-03-08T00:00:00"/>
    <d v="2019-03-11T11:17:21"/>
    <d v="2019-03-08T00:00:00"/>
    <m/>
    <m/>
    <m/>
    <m/>
    <m/>
    <m/>
    <d v="2019-04-17T00:00:00"/>
    <m/>
    <m/>
    <d v="2019-04-15T12:22:46"/>
    <d v="2019-04-15T12:22:45"/>
    <s v="SE DIO TRAMITE OFICIO 2019R2548 DE 12/04/2019"/>
    <s v="SE DIO TRAMITE OFICIO 2019R2548 DE 12/04/2019"/>
    <s v="apcarvajal17@hotmail.com"/>
    <s v="6316931"/>
    <s v="3014221726"/>
    <x v="0"/>
    <s v="52694446"/>
    <s v="Cédula de ciudadanía"/>
    <s v="KR 57B 128B 63 "/>
    <m/>
    <s v="11 - SUBA"/>
    <s v="24 - NIZA"/>
    <s v="LAS VILLAS"/>
    <x v="0"/>
    <x v="0"/>
    <s v="En nombre propio"/>
    <m/>
    <m/>
    <s v="   "/>
    <m/>
    <x v="0"/>
    <m/>
    <x v="0"/>
    <s v="GESTIONADOS"/>
    <s v="GESTIONADO"/>
    <n v="34"/>
    <m/>
  </r>
  <r>
    <n v="529542019"/>
    <x v="0"/>
    <s v="SEGURIDAD, CONVIVENCIA Y  JUSTICIA"/>
    <s v="UNIDAD ADMINISTRATIVA ESPECIAL CUERPO OFICIAL BOMBEROS BOGOTA"/>
    <x v="0"/>
    <s v="GESTION DEL RIESGO"/>
    <x v="0"/>
    <s v="Nubia Ester Lanza joya Ext 20001 "/>
    <x v="0"/>
    <m/>
    <m/>
    <m/>
    <s v="WEB SERVICE"/>
    <x v="1"/>
    <x v="1"/>
    <s v="En trámite - Por asignación"/>
    <x v="0"/>
    <s v="REMITE PROBLEMATICA EN EL SECTOR POR PINTURAS"/>
    <d v="2019-03-08T00:00:00"/>
    <d v="2019-03-14T00:00:00"/>
    <d v="2019-03-28T15:39:09"/>
    <d v="2019-03-14T00:00:00"/>
    <s v="1-2019-5552"/>
    <d v="2019-03-08T00:00:00"/>
    <m/>
    <m/>
    <m/>
    <m/>
    <d v="2019-04-02T00:00:00"/>
    <s v="2019E2204"/>
    <d v="2019-04-01T00:00:00"/>
    <d v="2019-04-01T16:51:40"/>
    <m/>
    <s v="SE DIO TRAMITE OFICIO 2019E002204  ABRIL 01 DE 2019"/>
    <s v="SE DIO TRAMITE OFICIO 2019E002204  ABRIL 01 DE 2019"/>
    <m/>
    <m/>
    <m/>
    <x v="1"/>
    <m/>
    <m/>
    <m/>
    <m/>
    <m/>
    <m/>
    <m/>
    <x v="1"/>
    <x v="0"/>
    <s v="En nombre propio"/>
    <m/>
    <m/>
    <s v="   "/>
    <m/>
    <x v="0"/>
    <m/>
    <x v="0"/>
    <s v="GESTIONADOS"/>
    <s v="PENDIENTE"/>
    <n v="3"/>
    <m/>
  </r>
  <r>
    <n v="576232019"/>
    <x v="0"/>
    <s v="SEGURIDAD, CONVIVENCIA Y  JUSTICIA"/>
    <s v="UNIDAD ADMINISTRATIVA ESPECIAL CUERPO OFICIAL BOMBEROS BOGOTA"/>
    <x v="1"/>
    <s v="GESTION DEL RIESGO"/>
    <x v="0"/>
    <s v="KAREN LILIANA GIL IGLESIA"/>
    <x v="0"/>
    <m/>
    <m/>
    <m/>
    <s v="SEDE PRINCIPAL SECRETARIA DISTRITAL DE AMBIENTE       "/>
    <x v="2"/>
    <x v="2"/>
    <s v="En trámite - Por asignación"/>
    <x v="0"/>
    <s v="COLMENA DE ABEJAS DESCUBIERTA Y ESTAN PICANDO"/>
    <d v="2019-03-13T00:00:00"/>
    <d v="2019-03-14T00:00:00"/>
    <d v="2019-03-28T09:19:23"/>
    <d v="2019-03-14T00:00:00"/>
    <m/>
    <m/>
    <m/>
    <m/>
    <m/>
    <m/>
    <d v="2019-04-02T00:00:00"/>
    <m/>
    <m/>
    <d v="2019-04-01T13:52:22"/>
    <d v="2019-04-01T13:52:21"/>
    <s v="Señor usuario, la UAE Cuerpo Oficial de Bomberos, envía respuesta atención de petición No. 576232019, adjunto encontrará el oficio correspondiente en el cual se brindan las especificaciones pertinentes respecto a su petición."/>
    <s v="Señor usuario, la UAE Cuerpo Oficial de Bomberos, envía respuesta atención de petición No. 576232019, adjunto encontrará el oficio correspondiente en el cual se brindan las especificaciones pertinentes respecto a su petición."/>
    <s v="contacto@iglesiashaddai.org"/>
    <m/>
    <m/>
    <x v="2"/>
    <m/>
    <m/>
    <m/>
    <m/>
    <m/>
    <m/>
    <m/>
    <x v="1"/>
    <x v="0"/>
    <s v="En nombre propio"/>
    <m/>
    <m/>
    <s v="   "/>
    <m/>
    <x v="0"/>
    <m/>
    <x v="0"/>
    <s v="GESTIONADOS"/>
    <s v="GESTIONADO"/>
    <n v="3"/>
    <m/>
  </r>
  <r>
    <n v="606692019"/>
    <x v="0"/>
    <s v="SEGURIDAD, CONVIVENCIA Y  JUSTICIA"/>
    <s v="UNIDAD ADMINISTRATIVA ESPECIAL CUERPO OFICIAL BOMBEROS BOGOTA"/>
    <x v="2"/>
    <s v="GESTION DEL RIESGO"/>
    <x v="1"/>
    <s v="Karen Julieth Lozano Ascanio Ext 14001"/>
    <x v="1"/>
    <s v="94 - LA CANDELARIA"/>
    <s v="CENTRO ADMINISTRATIVO"/>
    <s v="3"/>
    <m/>
    <x v="0"/>
    <x v="1"/>
    <s v="En trámite - Por asignación"/>
    <x v="0"/>
    <s v="DERECHO DE PETICION"/>
    <d v="2019-03-16T00:00:00"/>
    <d v="2019-04-12T00:00:00"/>
    <d v="2019-03-22T08:48:15"/>
    <d v="2019-03-21T00:00:00"/>
    <m/>
    <m/>
    <m/>
    <m/>
    <m/>
    <m/>
    <d v="2019-04-09T00:00:00"/>
    <m/>
    <m/>
    <d v="2019-04-09T15:43:21"/>
    <m/>
    <s v="Cordial Saludo, Sr Juan David Duque _x000a__x000a_Por medio del presente, se da respuesta al SDQS 606692019 para su información._x000a__x000a_Cordialmente,_x000a_UAECOB"/>
    <s v="Cordial Saludo, Sr Juan David Duque _x000a__x000a_Por medio del presente, se da respuesta al SDQS 606692019 para su información._x000a__x000a_Cordialmente,_x000a_UAECOB"/>
    <s v="ncptr50@gmail.com"/>
    <m/>
    <s v="3013954450"/>
    <x v="3"/>
    <m/>
    <m/>
    <s v="CL 20  2A 26"/>
    <m/>
    <m/>
    <m/>
    <m/>
    <x v="2"/>
    <x v="0"/>
    <s v="En representación de"/>
    <s v="Cédula de ciudadanía"/>
    <s v="1004005499"/>
    <s v="Juan  Duque "/>
    <m/>
    <x v="0"/>
    <m/>
    <x v="0"/>
    <s v="GESTIONADOS"/>
    <s v="PENDIENTE"/>
    <n v="17"/>
    <m/>
  </r>
  <r>
    <n v="608582019"/>
    <x v="0"/>
    <s v="SEGURIDAD, CONVIVENCIA Y  JUSTICIA"/>
    <s v="UNIDAD ADMINISTRATIVA ESPECIAL CUERPO OFICIAL BOMBEROS BOGOTA"/>
    <x v="0"/>
    <s v="GESTION DEL RIESGO"/>
    <x v="2"/>
    <s v="Nubia Ester Lanza joya Ext 20001 "/>
    <x v="0"/>
    <m/>
    <m/>
    <m/>
    <m/>
    <x v="0"/>
    <x v="1"/>
    <s v="En trámite - Por asignación"/>
    <x v="1"/>
    <s v="DERECHO DE PETICION LINEAMIENTO PARA EL PLAN DE GESTION DE RIESGOS PARA PROYECTO ALMACENAMIENTO, TRATAMIENTO Y/O APROVECHAMIENTO (RECUPERACION/RECICLADO) DE RESIDUOS DE RAEE EN ZONA FRANCA. LOCALIDAD DE FONTIBON. C_x000a__x000a_RECIBA UN CORDIAL SALUDO, _x000a__x000a_PARA EL DESARROLLO DEL PROYECTO ALMACENAMIENTO, TRATAMIENTO Y/O APROVECHAMIENTO (RECUPERACION/RECICLADO) DE RESIDUOS DE RAEE EN ZONA FRANCA, AMABLEMENTE SOLICITO LA SIGUIENTE INFORMACION:_x000a__x000a_REQUERIMIENTOS ESPECIFICOS PARA LA ELABORACION DEL PLAN DE GESTION DE RIESGOS PARA EL PROYECTO EN MENCION.    _x000a_REQUERIMIENTOS ESPECIFICOS PARA LA ELABORACION DEL PLAN DE CONTINGENCIAS PARA EL PROYECTO EN MENCION.      _x000a_¿CUALES SON LOS LINEAMIENTOS, ESTRUCTURA Y QUE DEBE CONTENER EL PLAN DE GESTION DE RIESGOS-PDGR Y EL PLAN DE CONTINGENCIAS- PDC PARA ESTE PROYECTO A LA LUZ DEL TRAMITE DE LICENCIAMIENTO AMBIENTAL? Y SUMINISTRAR INFORMACION DE EMERGENCIA QUE DEBO INCLUIR EN EL DOCUMENTO Y QUE SEA DE LA LOCALIDAD DE FONTIBON. CONTESTAR A BETTYNET23@GMAIL.COM"/>
    <d v="2019-03-17T00:00:00"/>
    <d v="2019-04-03T00:00:00"/>
    <d v="2019-03-27T15:18:45"/>
    <d v="2019-03-18T00:00:00"/>
    <m/>
    <m/>
    <m/>
    <m/>
    <m/>
    <m/>
    <d v="2019-04-04T00:00:00"/>
    <m/>
    <m/>
    <d v="2019-04-02T10:17:36"/>
    <m/>
    <m/>
    <m/>
    <m/>
    <m/>
    <m/>
    <x v="4"/>
    <m/>
    <m/>
    <m/>
    <m/>
    <m/>
    <m/>
    <m/>
    <x v="1"/>
    <x v="1"/>
    <s v="En nombre propio"/>
    <m/>
    <m/>
    <s v="   "/>
    <m/>
    <x v="1"/>
    <s v="UNIDAD ADMINISTRATIVA ESPECIAL CUERPO OFICIAL BOMBEROS BOGOTA"/>
    <x v="0"/>
    <s v="GESTIONADOS"/>
    <s v="PENDIENTE"/>
    <n v="5"/>
    <m/>
  </r>
  <r>
    <n v="613342019"/>
    <x v="0"/>
    <s v="SEGURIDAD, CONVIVENCIA Y  JUSTICIA"/>
    <s v="UNIDAD ADMINISTRATIVA ESPECIAL CUERPO OFICIAL BOMBEROS BOGOTA"/>
    <x v="3"/>
    <s v="GESTION DEL RIESGO"/>
    <x v="3"/>
    <s v="ZULY BRIGITTE ARCILA CLAVIJO"/>
    <x v="0"/>
    <m/>
    <m/>
    <m/>
    <s v="SUPERCADE CAD"/>
    <x v="3"/>
    <x v="3"/>
    <s v="En trámite - Por asignación"/>
    <x v="0"/>
    <s v="BUEN DIA ESTOY INCONFORME CON LA MANERA DE ATENDER AL CIUDADANO, PRIMERO EN BOMBEROS NO LE DICEN QUE HAY QUE TRAER EL RETE ICA Y UNO NO CARGA ESTE DOCUMENTO QUE PIERDE ÑLA VENIDA Y LO OTRO ES QUE HOY LLEGUE A LAS 11 AM DE LA MAÑANA NO AVANZARA NADA ( LO DIGO POR QUE ESTA ES LA 3° VEZ QUE VENGO) TAN PORNTO SE HIZO EL CAMBIO DE TURNO SE VIO QUE SON MAS ACTIVOS Y SALIERON A DAR._x000a_INFORMACION Y VERIFICAR DOCUMENTOS, DESPUES DE 3 DIAS  PUEDE HACER EL TRAMITE PERO HOY FUE EL COLMO ES LA 1:32 PM, PASARON MAS DE HORAS Y ESO ME CUESTA EL PARQUEO._x000a_TURNO 35572 15/03/19"/>
    <d v="2019-03-18T00:00:00"/>
    <d v="2019-03-19T00:00:00"/>
    <d v="2019-03-18T16:46:06"/>
    <d v="2019-03-19T00:00:00"/>
    <m/>
    <m/>
    <m/>
    <m/>
    <m/>
    <m/>
    <d v="2019-04-05T00:00:00"/>
    <m/>
    <m/>
    <d v="2019-04-08T09:51:03"/>
    <d v="2019-04-08T09:51:02"/>
    <s v="Señor Willam se da respuesta a su requerimiento de acuerdo a su reclamo."/>
    <s v="Señor Willam se da respuesta a su requerimiento de acuerdo a su reclamo."/>
    <s v="walyiac@gmail.com"/>
    <m/>
    <s v="3165536772"/>
    <x v="5"/>
    <s v="79759471"/>
    <s v="Cédula de ciudadanía"/>
    <s v="KR 24  18 61 S"/>
    <m/>
    <s v="15 - ANTONIO NARIÑO"/>
    <s v="38 - RESTREPO"/>
    <s v="RESTREPO OCCIDENTAL"/>
    <x v="1"/>
    <x v="0"/>
    <s v="En nombre propio"/>
    <m/>
    <m/>
    <s v="   "/>
    <m/>
    <x v="0"/>
    <m/>
    <x v="0"/>
    <s v="GESTIONADOS"/>
    <s v="GESTIONADO"/>
    <n v="20"/>
    <n v="3"/>
  </r>
  <r>
    <n v="613932019"/>
    <x v="1"/>
    <s v="SEGURIDAD, CONVIVENCIA Y  JUSTICIA"/>
    <s v="UNIDAD ADMINISTRATIVA ESPECIAL CUERPO OFICIAL BOMBEROS BOGOTA"/>
    <x v="1"/>
    <s v="GESTION DEL RIESGO"/>
    <x v="0"/>
    <s v="KAREN LILIANA GIL IGLESIA"/>
    <x v="0"/>
    <m/>
    <m/>
    <m/>
    <s v="PUNTO DE ATENCION - C4"/>
    <x v="4"/>
    <x v="4"/>
    <s v="En trámite - Por asignación"/>
    <x v="0"/>
    <s v="USUARIO MANIFIESTA QUE SE COMUNICO A LA LINEA 123, SOLICITANDO EL SERVICIO DE BOMBEROS YA QUE_x000a_SE PRESENTO UN INCIDENTE ELECTRICO DE UNA LINEA EXTERNA, HAN OCURRIDO EXPLOSIONES DESDE LAS_x000a_10:00 A.M. A LA 01:00 P.M., SE PRESENTO UN INCENDIO. USUARIO MANIFIESTA QUE LA RESPUESTA DE_x000a_CODENSA ES QUE TIENEN 12 HORAS, PARA ENVIAR LA CUADRILLA DEL SECTOR PARA REPARAR EL DAÑO._x000a_BOMBEROS NO HA ACUDIDO A ATENDER EL EVENTO. "/>
    <d v="2019-03-18T00:00:00"/>
    <d v="2019-03-19T00:00:00"/>
    <d v="2019-03-18T16:47:33"/>
    <d v="2019-03-19T00:00:00"/>
    <m/>
    <m/>
    <m/>
    <m/>
    <m/>
    <m/>
    <d v="2019-04-05T00:00:00"/>
    <m/>
    <m/>
    <d v="2019-04-01T13:53:45"/>
    <d v="2019-04-18T06:15:35"/>
    <s v="Señor usuario, la UAE Cuerpo Oficial de Bomberos, envía respuesta atención de petición No. 613932019, adjunto encontrará el oficio correspondiente en el cual se brindan las especificaciones pertinentes respecto a su petición."/>
    <s v="Señor usuario, la UAE Cuerpo Oficial de Bomberos, envía respuesta atención de petición No. 613932019, adjunto encontrará el oficio correspondiente en el cual se brindan las especificaciones pertinentes respecto a su petición."/>
    <m/>
    <s v="2863419"/>
    <m/>
    <x v="6"/>
    <s v="79899174"/>
    <s v="Cédula de ciudadanía"/>
    <s v="KR 8  21 45"/>
    <m/>
    <s v="03 - SANTA FE"/>
    <s v="93 - LAS NIEVES"/>
    <s v="LAS NIEVES"/>
    <x v="2"/>
    <x v="0"/>
    <s v="En nombre propio"/>
    <m/>
    <m/>
    <s v="   "/>
    <m/>
    <x v="0"/>
    <m/>
    <x v="0"/>
    <s v="GESTIONADOS"/>
    <s v="GESTIONADO"/>
    <n v="13"/>
    <m/>
  </r>
  <r>
    <n v="623482019"/>
    <x v="0"/>
    <s v="SEGURIDAD, CONVIVENCIA Y  JUSTICIA"/>
    <s v="UNIDAD ADMINISTRATIVA ESPECIAL CUERPO OFICIAL BOMBEROS BOGOTA"/>
    <x v="4"/>
    <s v="GESTION DEL RIESGO"/>
    <x v="4"/>
    <s v="MONICA YADIRA HERRERA CEBALLOS"/>
    <x v="2"/>
    <s v="97 - CHICO LAGO"/>
    <s v="CHICO NORTE III SECTOR"/>
    <m/>
    <s v="WEB SERVICE"/>
    <x v="1"/>
    <x v="2"/>
    <s v="En trámite - Por asignación"/>
    <x v="0"/>
    <s v="REMITE SOLICITUD DE INFORMACION PAGOS REALIZADOS POR LA ADMINISTRACION DISTRITAL"/>
    <d v="2019-03-19T00:00:00"/>
    <d v="2019-04-16T00:00:00"/>
    <d v="2019-04-05T08:44:57"/>
    <d v="2019-04-02T00:00:00"/>
    <s v="1-2019-6586"/>
    <d v="2019-03-19T00:00:00"/>
    <m/>
    <m/>
    <m/>
    <m/>
    <d v="2019-04-22T00:00:00"/>
    <m/>
    <m/>
    <d v="2019-04-23T10:46:09"/>
    <m/>
    <s v="Respetado señor FERNANDO MARTINEZ ROJAS, en atención a su solicitud radicada bajo el numero SDQS 623482019, en archivo adjunto me permito enviar la información por usted solicita y que tiene que ver con la UAE-cuerpo oficial de Bomberos de Bogota._x000a__x000a_También se realizara envió de la misma al email: fmrjuris@gmail.com"/>
    <s v="Respetado señor FERNANDO MARTINEZ ROJAS, en atención a su solicitud radicada bajo el numero SDQS 623482019, en archivo adjunto me permito enviar la información por usted solicita y que tiene que ver con la UAE-cuerpo oficial de Bomberos de Bogota._x000a__x000a_También se realizara envió de la misma al email: fmrjuris@gmail.com"/>
    <s v="fmrjuris@gmail.com"/>
    <s v="3005517639"/>
    <m/>
    <x v="7"/>
    <s v="19146039"/>
    <s v="Cédula de ciudadanía"/>
    <s v="CL 100 19 61  OF 1006 Edificio centro empresarial cien"/>
    <m/>
    <s v="02 - CHAPINERO"/>
    <s v="97 - CHICO LAGO"/>
    <s v="CHICO NORTE III SECTOR"/>
    <x v="1"/>
    <x v="0"/>
    <s v="En nombre propio"/>
    <m/>
    <m/>
    <s v="   "/>
    <m/>
    <x v="0"/>
    <m/>
    <x v="0"/>
    <s v="GESTIONADOS"/>
    <s v="PENDIENTE"/>
    <n v="17"/>
    <n v="1"/>
  </r>
  <r>
    <n v="623482019"/>
    <x v="0"/>
    <s v="SEGURIDAD, CONVIVENCIA Y  JUSTICIA"/>
    <s v="UNIDAD ADMINISTRATIVA ESPECIAL CUERPO OFICIAL BOMBEROS BOGOTA"/>
    <x v="3"/>
    <s v="GESTION DEL RIESGO"/>
    <x v="4"/>
    <s v="ZULY BRIGITTE ARCILA CLAVIJO"/>
    <x v="2"/>
    <s v="97 - CHICO LAGO"/>
    <s v="CHICO NORTE III SECTOR"/>
    <m/>
    <s v="WEB SERVICE"/>
    <x v="1"/>
    <x v="2"/>
    <s v="En trámite por asignar - trasladar"/>
    <x v="2"/>
    <s v="REMITE SOLICITUD DE INFORMACION PAGOS REALIZADOS POR LA ADMINISTRACION DISTRITAL"/>
    <d v="2019-03-19T00:00:00"/>
    <d v="2019-04-16T00:00:00"/>
    <d v="2019-04-01T15:26:54"/>
    <d v="2019-04-02T00:00:00"/>
    <s v="1-2019-6586"/>
    <d v="2019-03-19T00:00:00"/>
    <m/>
    <m/>
    <m/>
    <m/>
    <d v="2019-04-02T00:00:00"/>
    <m/>
    <m/>
    <d v="2019-04-05T08:44:58"/>
    <m/>
    <m/>
    <s v="Para dar respuesta de acuerdo a la petición."/>
    <s v="fmrjuris@gmail.com"/>
    <s v="3005517639"/>
    <m/>
    <x v="7"/>
    <s v="19146039"/>
    <s v="Cédula de ciudadanía"/>
    <s v="CL 100 19 61  OF 1006 Edificio centro empresarial cien"/>
    <m/>
    <s v="02 - CHAPINERO"/>
    <s v="97 - CHICO LAGO"/>
    <s v="CHICO NORTE III SECTOR"/>
    <x v="1"/>
    <x v="0"/>
    <s v="En nombre propio"/>
    <m/>
    <m/>
    <s v="   "/>
    <m/>
    <x v="0"/>
    <m/>
    <x v="0"/>
    <s v="GESTIONADOS"/>
    <s v="PENDIENTE"/>
    <n v="3"/>
    <n v="3"/>
  </r>
  <r>
    <n v="631192019"/>
    <x v="0"/>
    <s v="SEGURIDAD, CONVIVENCIA Y  JUSTICIA"/>
    <s v="UNIDAD ADMINISTRATIVA ESPECIAL CUERPO OFICIAL BOMBEROS BOGOTA"/>
    <x v="3"/>
    <s v="GESTION DEL RIESGO"/>
    <x v="3"/>
    <s v="ZULY BRIGITTE ARCILA CLAVIJO"/>
    <x v="0"/>
    <m/>
    <m/>
    <m/>
    <s v="LINEA 195 - SERVICIO A LA CIUDADANIA"/>
    <x v="4"/>
    <x v="4"/>
    <s v="En trámite - Por asignación"/>
    <x v="0"/>
    <s v="SE COMUNICA LA CIUDADANA ADRIANA VARGAS  IDENTIFICAA CON NUMERO DE CEDULA 52166497 EL DIA 19/03/2019 SIENDO LAS 3:10 PM, MANIFESTANDO SU INCONFORMIDAD POR LA DEMORA EN LA ATENCION EN EL PUNTO DE ATENCION DEL SUPERCADE CAD DE LA CARRERA 30 25 90 POR LOS SIGUIENTES MOTIVOS:_x000a_EXPLICA QUE EL DIA DE HOY A LAS 1: 57 PM, SE ACERCO AL SUPERCADE PARA SOLICITAR ALGUNOS TRAMITES,  PRIMERO SE ACERCO AL  MODULO DE PLANEACION PARA OBTENER EL NUMERO DE CHIP CON EL NUMERO DE TURNO 22837 CON EL FIN DE RADICAR EL CONCEPTO DE USO DE SUELO, DEBIDO A QUE SOLO SE ENCONTRABA UN FUNCIONARIO ATENDIENDO SU ATENCION SE EFECTUO DESPUES DE UNA HORA Y 15 MINUTOS ADICIONANDO QUE LA ATENCION FUE TOTALMENTE DEFICIENTE E INOPERANTE, DESPUES SE ACERCO A REALIZAR OTRO TRAMITE CON BOMBEROS PARA EL CONCEPTO DE SEGURIDAD Y PROTECCION CONTRA INCENDIOS EN EL MODULO 27 SIENDO LAS 2: 55 PM CON EL TURNO 35637 CON LAPSO DE DEMORA DE UNA HORA,  LA SALVEDAD QUE EN REALIDAD PARA EFECTUAR EL TRAMITE FUERON DE 5 MINUTOS YA QUE SOLO CONTABAN CON 2 FUNCIONARIOS PARA LA ATENCION, POR ULTIMO MANIFIESTA EN SU ULTIMO TRAMITE PARA SOLICITAR LA TARJETA DE TU LLAVE PARA PERSONALIZAR CON EL TURNO 27052 AL ESPERAR DURANTE 15 MINUTOS Y AL NOTAR LA DEFICIENCIA ATENCION DE LOS TURNO PREGUNTO UN FUNCIONARIO QUE SE ENCONTRABA EN UNO DE LOS MODULOS QUE SI LA PODIAN ATENDER QUIEN RESPONDE QUE NO HABIA SISTEMA, QUIEN ADEMAS S ENCONTRABA OCUPADA CON EL CELULAR Y SIN INFORMARLES A LAS PERSONAS DE LO QUE ESTABA SUCEDIENDO, POCO DESPUES LLEGO UNA PERSONA SOLICITANDO LA RECARGA EN LA TARJETA Y EFECTUO ESE PROCEDIMIENTO, SU PREGUNTA ES SI SE ENCONTRABA SIN SISTEMA COMO PUDO EFECTUAR LA CARGA. _x000a_DE MANERA ATENTA SOLICITA A LAS ENTIDADES CORRESPONDIENTES MEJOREN LA ATENCION QUE ESTAN BRINDANDO EN ESTOS PUNTOS DE ATENCION YA QUE ESTAN AFECTANDO A LOS USUARIOS QUE CUENTAN EL TIEMPO NECESARIOS PARA EFECTUAR ESTOS TRAMITES. _x000a_ADICIONALMENTE FELICIA AL FUNCIONARIO QUE LE ATENDIO EN EL MODULO 146 YA QUE SIN IMPORTA EL TURNO QUE TENIA LE ATENDIO POR EL TIEMPO QUE LLEVABA ESPERANDO._x000a_"/>
    <d v="2019-03-19T00:00:00"/>
    <d v="2019-03-21T00:00:00"/>
    <d v="2019-03-21T15:30:32"/>
    <d v="2019-03-21T00:00:00"/>
    <m/>
    <m/>
    <m/>
    <m/>
    <m/>
    <m/>
    <d v="2019-04-09T00:00:00"/>
    <m/>
    <m/>
    <d v="2019-04-09T15:29:28"/>
    <d v="2019-04-09T15:29:26"/>
    <s v="SEÑORA LUZ ADRIANA SE DA RESPUESTA A SU REQUERIMIENTO, POR LO CUAL PUEDE VER LA RESPUESTA EN EL ARCHIVO ADJUNTO"/>
    <s v="SEÑORA LUZ ADRIANA SE DA RESPUESTA A SU REQUERIMIENTO, POR LO CUAL PUEDE VER LA RESPUESTA EN EL ARCHIVO ADJUNTO"/>
    <s v="luavargas_7312@hotmail.com"/>
    <s v="4666328"/>
    <s v="3106883720"/>
    <x v="8"/>
    <s v="52166497"/>
    <s v="Cédula de ciudadanía"/>
    <s v="KR 17 52 85  AP 403"/>
    <m/>
    <s v="13 - TEUSAQUILLO"/>
    <s v="101 - TEUSAQUILLO"/>
    <s v="LAS AMERICAS"/>
    <x v="2"/>
    <x v="0"/>
    <s v="En nombre propio"/>
    <m/>
    <m/>
    <s v="   "/>
    <m/>
    <x v="0"/>
    <m/>
    <x v="0"/>
    <s v="GESTIONADOS"/>
    <s v="GESTIONADO"/>
    <n v="18"/>
    <m/>
  </r>
  <r>
    <n v="631342019"/>
    <x v="0"/>
    <s v="SEGURIDAD, CONVIVENCIA Y  JUSTICIA"/>
    <s v="UNIDAD ADMINISTRATIVA ESPECIAL CUERPO OFICIAL BOMBEROS BOGOTA"/>
    <x v="0"/>
    <s v="GESTION DEL RIESGO"/>
    <x v="3"/>
    <s v="Nubia Ester Lanza joya Ext 20001 "/>
    <x v="3"/>
    <s v="19 - EL PRADO"/>
    <s v="PRADO VERANIEGO"/>
    <s v="3"/>
    <m/>
    <x v="0"/>
    <x v="1"/>
    <s v="En trámite - Por asignación"/>
    <x v="0"/>
    <s v="CLASIFICACIÓN POR TIPO DE USO ESTABLECIMIENTO COMERCIAL C-2"/>
    <d v="2019-03-19T00:00:00"/>
    <d v="2019-03-20T00:00:00"/>
    <d v="2019-03-21T14:21:17"/>
    <d v="2019-03-20T00:00:00"/>
    <m/>
    <m/>
    <m/>
    <m/>
    <m/>
    <m/>
    <d v="2019-04-08T00:00:00"/>
    <m/>
    <m/>
    <d v="2019-04-09T17:12:26"/>
    <d v="2019-04-09T17:12:24"/>
    <s v="SE DIO TRAMITE OFICIO  2019E002443"/>
    <s v="SE DIO TRAMITE OFICIO  2019E002443"/>
    <s v="papeleselnorte@hotmail.com"/>
    <s v="3881231"/>
    <s v="3103437589"/>
    <x v="9"/>
    <s v="52477687"/>
    <s v="Cédula de ciudadanía"/>
    <s v="KR 51 128 47"/>
    <m/>
    <m/>
    <m/>
    <m/>
    <x v="1"/>
    <x v="0"/>
    <s v="En nombre propio"/>
    <m/>
    <m/>
    <s v="   "/>
    <m/>
    <x v="0"/>
    <m/>
    <x v="0"/>
    <s v="GESTIONADOS"/>
    <s v="GESTIONADO"/>
    <n v="18"/>
    <n v="1"/>
  </r>
  <r>
    <n v="632632019"/>
    <x v="0"/>
    <s v="SEGURIDAD, CONVIVENCIA Y  JUSTICIA"/>
    <s v="UNIDAD ADMINISTRATIVA ESPECIAL CUERPO OFICIAL BOMBEROS BOGOTA"/>
    <x v="3"/>
    <s v="GESTION DEL RIESGO"/>
    <x v="3"/>
    <s v="ZULY BRIGITTE ARCILA CLAVIJO"/>
    <x v="0"/>
    <m/>
    <m/>
    <m/>
    <s v="LINEA 195 - SERVICIO A LA CIUDADANIA"/>
    <x v="4"/>
    <x v="3"/>
    <s v="En trámite - Por asignación"/>
    <x v="0"/>
    <s v="SE COMUNICA LA SEÑORA VICTORIA CARABALI EL DÌA 19 DE MARZO A LAS 4:35 PM PARA INTERPONER UNA QUEJA ANTE LA UNIDAD ADMINISTRATIVA ESPECIAL CUERPO OFICIAL DE BOMBEROS CONTRA EL FUNCIONARIO QUE ATIENDE LOS TRAMITES DE LA ENTIDAD EN EL SUPERCADE SUBA POR LA FORMA QUE ATIENDE A LA CIUDADANIA. INDICA QUE LO HACE DE UNA MANERA GROSERA Y SIN UNA BUENA ATENCIÒN. SE ACERCO AL SUPERCADE A ADELANTAR UN TRAMITE ANTE LA ENTIDAD Y EL FUNCIONARIO DE MUY MALA MANERA LE RESPONDIO QUE DEBIA LLEVAR EL CERTIFICADO DE CAMARA Y COMERCIO. NUEVAMENTE SE ACERCO EL DÌA DE HOY Y EL LE RESPONDIO QUE SE IBA  A ALMORZAR Y QUE TENIA QUE ESPERAR, ELLA DECIDIO REGRESAR DESPUES QUE DE QUE EL LLEGARA DE ALMUERZO PERO SEGUIA CON LA MISMA GROSERIA  LA HORA DE ATENDER, CUANDO ELLA LE HIZO EL RECLAMO POR SU FORMA DE ATENDER EL LE RESPONDIO QUE SI NO LE GUSTABA QUE FUERA A  OTRO SUPERCADE."/>
    <d v="2019-03-19T00:00:00"/>
    <d v="2019-03-20T00:00:00"/>
    <d v="2019-03-21T12:28:17"/>
    <d v="2019-03-20T00:00:00"/>
    <m/>
    <m/>
    <m/>
    <m/>
    <m/>
    <m/>
    <d v="2019-04-08T00:00:00"/>
    <m/>
    <m/>
    <d v="2019-04-08T14:18:29"/>
    <d v="2019-04-08T14:18:28"/>
    <s v="Señora ciudadana se remite su respuesta, de igual forma se notifico a su correo electrónico."/>
    <s v="Señora ciudadana se remite su respuesta, de igual forma se notifico a su correo electrónico."/>
    <s v="beatriz29diaz@gmail.com"/>
    <m/>
    <s v="3112042330"/>
    <x v="10"/>
    <s v="53070012"/>
    <s v="Cédula de ciudadanía"/>
    <m/>
    <m/>
    <m/>
    <m/>
    <m/>
    <x v="1"/>
    <x v="0"/>
    <s v="En nombre propio"/>
    <m/>
    <m/>
    <s v="   "/>
    <m/>
    <x v="0"/>
    <m/>
    <x v="0"/>
    <s v="GESTIONADOS"/>
    <s v="GESTIONADO"/>
    <n v="17"/>
    <m/>
  </r>
  <r>
    <n v="660392019"/>
    <x v="1"/>
    <s v="SEGURIDAD, CONVIVENCIA Y  JUSTICIA"/>
    <s v="UNIDAD ADMINISTRATIVA ESPECIAL CUERPO OFICIAL BOMBEROS BOGOTA"/>
    <x v="1"/>
    <s v="GESTION DEL RIESGO"/>
    <x v="0"/>
    <s v="KAREN LILIANA GIL IGLESIA"/>
    <x v="0"/>
    <m/>
    <m/>
    <m/>
    <s v="PUNTO DE ATENCION - C4"/>
    <x v="4"/>
    <x v="1"/>
    <s v="En trámite - Por asignación"/>
    <x v="0"/>
    <s v="USUARIA SOLICITA SE LE BRINDE LA INFORMACION DE LAS LLAMADAS QUE REALIZARON A LA LINEA 123 PARA_x000a_EFECTOS DE TRAMITES PORQUE UN ARBOL DAÑO LA FALLADA DE UN EDIFICIO, LLEGO AL LUGAR LDIGER Y_x000a_BOMBEROS A ATENDER LA EMERGENCIA ELLA REFIERE SENTIRSE MUY SATISFECHA CON EL SERVICIO_x000a_PRESTADO POR PARTE DE LA LINEA 123. "/>
    <d v="2019-03-21T00:00:00"/>
    <d v="2019-03-22T00:00:00"/>
    <d v="2019-03-22T15:31:56"/>
    <d v="2019-03-22T00:00:00"/>
    <m/>
    <m/>
    <m/>
    <m/>
    <m/>
    <m/>
    <d v="2019-04-10T00:00:00"/>
    <m/>
    <m/>
    <d v="2019-04-10T17:19:09"/>
    <d v="2019-04-15T09:02:45"/>
    <s v="Señor usuario, la UAE Cuerpo Oficial de Bomberos, envía respuesta atención de petición No. 660392019, adjunto encontrará el oficio correspondiente en el cual se brindan las especificaciones pertinentes respecto a su petición."/>
    <s v="Señor usuario, la UAE Cuerpo Oficial de Bomberos, envía respuesta atención de petición No. 660392019, adjunto encontrará el oficio correspondiente en el cual se brindan las especificaciones pertinentes respecto a su petición."/>
    <s v="suarezqyolanda@gamil.com"/>
    <s v="6455863"/>
    <s v="3012224756"/>
    <x v="11"/>
    <s v="35326249"/>
    <s v="Cédula de ciudadanía"/>
    <s v="KR 4A  26A 50"/>
    <m/>
    <m/>
    <m/>
    <m/>
    <x v="0"/>
    <x v="0"/>
    <s v="En nombre propio"/>
    <m/>
    <m/>
    <s v="   "/>
    <m/>
    <x v="0"/>
    <m/>
    <x v="0"/>
    <s v="GESTIONADOS"/>
    <s v="GESTIONADO"/>
    <n v="18"/>
    <m/>
  </r>
  <r>
    <n v="687212019"/>
    <x v="0"/>
    <s v="SEGURIDAD, CONVIVENCIA Y  JUSTICIA"/>
    <s v="UNIDAD ADMINISTRATIVA ESPECIAL CUERPO OFICIAL BOMBEROS BOGOTA"/>
    <x v="3"/>
    <s v="GESTION DEL RIESGO"/>
    <x v="0"/>
    <s v="ZULY BRIGITTE ARCILA CLAVIJO"/>
    <x v="0"/>
    <m/>
    <m/>
    <m/>
    <s v="PUNTO DE ATENCION - C4"/>
    <x v="4"/>
    <x v="5"/>
    <s v="En trámite por asignar - trasladar"/>
    <x v="2"/>
    <s v="USUARIO INFORMA QUE LLAMO A LA LINEA 123 PORQUE AL INTERIOR DEL CONJUNTO UN APARTAMENTO SE_x000a_ESTABA INCENDIANDO, FELICITA A LA LINEA Y A LOS BOMBEROS POR SU EFECTIVA REACCION EN LA_x000a_PRESTACION DEL SERVICIO. "/>
    <d v="2019-03-26T00:00:00"/>
    <d v="2019-03-28T00:00:00"/>
    <d v="2019-03-27T13:00:14"/>
    <d v="2019-03-28T00:00:00"/>
    <m/>
    <m/>
    <m/>
    <m/>
    <m/>
    <m/>
    <d v="2019-03-28T00:00:00"/>
    <m/>
    <m/>
    <d v="2019-04-01T08:15:53"/>
    <d v="2019-04-12T09:26:27"/>
    <m/>
    <s v="Se remite a operativa para lo pertinente"/>
    <s v="agenteguerrero@yahoo.es"/>
    <s v="4604685"/>
    <m/>
    <x v="12"/>
    <s v="2971778"/>
    <s v="Cédula de ciudadanía"/>
    <m/>
    <m/>
    <m/>
    <m/>
    <m/>
    <x v="1"/>
    <x v="0"/>
    <s v="En nombre propio"/>
    <m/>
    <m/>
    <s v="   "/>
    <m/>
    <x v="0"/>
    <m/>
    <x v="0"/>
    <s v="GESTIONADOS"/>
    <s v="GESTIONADO"/>
    <n v="4"/>
    <n v="4"/>
  </r>
  <r>
    <n v="687212019"/>
    <x v="1"/>
    <s v="SEGURIDAD, CONVIVENCIA Y  JUSTICIA"/>
    <s v="UNIDAD ADMINISTRATIVA ESPECIAL CUERPO OFICIAL BOMBEROS BOGOTA"/>
    <x v="1"/>
    <s v="GESTION DEL RIESGO"/>
    <x v="0"/>
    <s v="KAREN LILIANA GIL IGLESIA"/>
    <x v="0"/>
    <m/>
    <m/>
    <m/>
    <s v="PUNTO DE ATENCION - C4"/>
    <x v="4"/>
    <x v="5"/>
    <s v="En trámite - Por asignación"/>
    <x v="0"/>
    <s v="USUARIO INFORMA QUE LLAMO A LA LINEA 123 PORQUE AL INTERIOR DEL CONJUNTO UN APARTAMENTO SE_x000a_ESTABA INCENDIANDO, FELICITA A LA LINEA Y A LOS BOMBEROS POR SU EFECTIVA REACCION EN LA_x000a_PRESTACION DEL SERVICIO. "/>
    <d v="2019-03-26T00:00:00"/>
    <d v="2019-03-28T00:00:00"/>
    <d v="2019-04-01T08:15:52"/>
    <d v="2019-03-28T00:00:00"/>
    <m/>
    <m/>
    <m/>
    <m/>
    <m/>
    <m/>
    <d v="2019-04-15T00:00:00"/>
    <m/>
    <m/>
    <d v="2019-04-12T09:26:28"/>
    <d v="2019-04-12T09:26:27"/>
    <s v="Señor usuario, la UAE Cuerpo Oficial de Bomberos, envía respuesta atención de petición No. 687212019, adjunto encontrará el oficio correspondiente en el cual se brindan las especificaciones pertinentes respecto a su petición."/>
    <s v="Señor usuario, la UAE Cuerpo Oficial de Bomberos, envía respuesta atención de petición No. 687212019, adjunto encontrará el oficio correspondiente en el cual se brindan las especificaciones pertinentes respecto a su petición."/>
    <s v="agenteguerrero@yahoo.es"/>
    <s v="4604685"/>
    <m/>
    <x v="12"/>
    <s v="2971778"/>
    <s v="Cédula de ciudadanía"/>
    <m/>
    <m/>
    <m/>
    <m/>
    <m/>
    <x v="1"/>
    <x v="0"/>
    <s v="En nombre propio"/>
    <m/>
    <m/>
    <s v="   "/>
    <m/>
    <x v="0"/>
    <m/>
    <x v="0"/>
    <s v="GESTIONADOS"/>
    <s v="GESTIONADO"/>
    <n v="10"/>
    <m/>
  </r>
  <r>
    <n v="716252019"/>
    <x v="0"/>
    <s v="SEGURIDAD, CONVIVENCIA Y  JUSTICIA"/>
    <s v="UNIDAD ADMINISTRATIVA ESPECIAL CUERPO OFICIAL BOMBEROS BOGOTA"/>
    <x v="3"/>
    <s v="GESTION DEL RIESGO"/>
    <x v="5"/>
    <s v="ZULY BRIGITTE ARCILA CLAVIJO"/>
    <x v="0"/>
    <m/>
    <m/>
    <m/>
    <s v="PUNTO DE ATENCION - C4"/>
    <x v="4"/>
    <x v="1"/>
    <s v="En trámite por asignar - trasladar"/>
    <x v="2"/>
    <s v="SOLICITUD DE LA CIUDADANA ES EL REPORTE DE LA EMERGENCIA Y COMO PROCEDE LA AGENCIA. "/>
    <d v="2019-03-28T00:00:00"/>
    <d v="2019-04-01T00:00:00"/>
    <d v="2019-03-29T15:37:54"/>
    <d v="2019-04-01T00:00:00"/>
    <m/>
    <m/>
    <m/>
    <m/>
    <m/>
    <m/>
    <d v="2019-04-01T00:00:00"/>
    <m/>
    <m/>
    <d v="2019-04-01T08:19:59"/>
    <m/>
    <m/>
    <s v="Para lo pertinente"/>
    <s v="asistentegerencia@conefort.com"/>
    <s v="6207822"/>
    <m/>
    <x v="13"/>
    <m/>
    <m/>
    <m/>
    <m/>
    <m/>
    <m/>
    <m/>
    <x v="1"/>
    <x v="0"/>
    <s v="En nombre propio"/>
    <m/>
    <m/>
    <s v="   "/>
    <m/>
    <x v="0"/>
    <m/>
    <x v="0"/>
    <s v="GESTIONADOS"/>
    <s v="PENDIENTE"/>
    <n v="2"/>
    <m/>
  </r>
  <r>
    <n v="716252019"/>
    <x v="0"/>
    <s v="SEGURIDAD, CONVIVENCIA Y  JUSTICIA"/>
    <s v="UNIDAD ADMINISTRATIVA ESPECIAL CUERPO OFICIAL BOMBEROS BOGOTA"/>
    <x v="0"/>
    <m/>
    <x v="6"/>
    <s v="Nubia Ester Lanza joya Ext 20001 "/>
    <x v="0"/>
    <m/>
    <m/>
    <m/>
    <s v="PUNTO DE ATENCION - C4"/>
    <x v="4"/>
    <x v="1"/>
    <s v="Por ampliar - por solicitud ampliación"/>
    <x v="3"/>
    <s v="SOLICITUD DE LA CIUDADANA ES EL REPORTE DE LA EMERGENCIA Y COMO PROCEDE LA AGENCIA. "/>
    <d v="2019-03-28T00:00:00"/>
    <d v="2019-04-01T00:00:00"/>
    <d v="2019-04-01T15:12:21"/>
    <d v="2019-04-01T00:00:00"/>
    <m/>
    <m/>
    <m/>
    <d v="2019-04-01T15:12:21"/>
    <m/>
    <m/>
    <d v="2019-05-01T00:00:00"/>
    <m/>
    <m/>
    <m/>
    <m/>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s v="asistentegerencia@conefort.com"/>
    <s v="6207822"/>
    <m/>
    <x v="13"/>
    <m/>
    <m/>
    <m/>
    <m/>
    <m/>
    <m/>
    <m/>
    <x v="1"/>
    <x v="0"/>
    <s v="En nombre propio"/>
    <m/>
    <m/>
    <s v="   "/>
    <m/>
    <x v="0"/>
    <m/>
    <x v="0"/>
    <s v="PENDIENTES"/>
    <s v="PENDIENTE"/>
    <n v="30"/>
    <n v="1"/>
  </r>
  <r>
    <n v="732492019"/>
    <x v="1"/>
    <s v="SEGURIDAD, CONVIVENCIA Y  JUSTICIA"/>
    <s v="UNIDAD ADMINISTRATIVA ESPECIAL CUERPO OFICIAL BOMBEROS BOGOTA"/>
    <x v="3"/>
    <s v="GESTION DEL RIESGO"/>
    <x v="2"/>
    <s v="ZULY BRIGITTE ARCILA CLAVIJO"/>
    <x v="4"/>
    <s v="75 - FONTIBON"/>
    <s v="CENTRO FONTIBON"/>
    <s v="3"/>
    <m/>
    <x v="0"/>
    <x v="2"/>
    <s v="En trámite - Por traslado"/>
    <x v="4"/>
    <s v="ACADEMIA DE BAILE CON NIVELES MUY ALTOS DE RUIDO, SIN CONDICIONES SANITARIAS ADECUADAS, S SUCIEDAD Y MAL OLOR . NO RESPETAN A LOS VECINOS Y LOS DIAS VIERNES Y SABADO A PARTIR DE LAS 8:30 PM USAN LA ACADEMIA COMO BAR Y VENDEN ALCOHOLO A MENORES DE EDAD HASTA LAS 5 AM. SON IRRESPETUOSOS Y HACEN DEMASIADO RUIDO, SIN VENTILACION, SIN AISLAMIENTO DE SONIDO"/>
    <d v="2019-03-29T00:00:00"/>
    <d v="2019-04-02T00:00:00"/>
    <d v="2019-03-31T14:33:16"/>
    <d v="2019-04-01T00:00:00"/>
    <m/>
    <m/>
    <m/>
    <m/>
    <m/>
    <m/>
    <d v="2019-04-01T00:00:00"/>
    <m/>
    <m/>
    <d v="2019-04-01T08:18:20"/>
    <m/>
    <m/>
    <s v="Se remite a Gobierno, lo anterior, de acuerdo a las competencias de vigilancia y control por parte de las alcaldías locales."/>
    <m/>
    <m/>
    <m/>
    <x v="4"/>
    <m/>
    <m/>
    <m/>
    <m/>
    <m/>
    <m/>
    <m/>
    <x v="1"/>
    <x v="1"/>
    <s v="En nombre propio"/>
    <m/>
    <m/>
    <s v="   "/>
    <m/>
    <x v="0"/>
    <m/>
    <x v="0"/>
    <s v="GESTIONADOS"/>
    <s v="PENDIENTE"/>
    <n v="0"/>
    <m/>
  </r>
  <r>
    <n v="749912019"/>
    <x v="0"/>
    <s v="SEGURIDAD, CONVIVENCIA Y  JUSTICIA"/>
    <s v="UNIDAD ADMINISTRATIVA ESPECIAL CUERPO OFICIAL BOMBEROS BOGOTA"/>
    <x v="3"/>
    <s v="GESTION DEL RIESGO"/>
    <x v="3"/>
    <s v="ZULY BRIGITTE ARCILA CLAVIJO"/>
    <x v="5"/>
    <s v="26 - LAS FERIAS"/>
    <s v="EL LAUREL"/>
    <m/>
    <s v="WEB SERVICE"/>
    <x v="1"/>
    <x v="3"/>
    <s v="En trámite - Por traslado"/>
    <x v="2"/>
    <s v="QUEJA POR DIFERENTES PROBLEMATICAS"/>
    <d v="2019-04-01T00:00:00"/>
    <d v="2019-04-04T00:00:00"/>
    <d v="2019-04-03T11:45:24"/>
    <d v="2019-04-04T00:00:00"/>
    <s v="1-2019-7961"/>
    <d v="2019-04-01T00:00:00"/>
    <m/>
    <m/>
    <m/>
    <m/>
    <d v="2019-04-04T00:00:00"/>
    <m/>
    <m/>
    <d v="2019-04-05T08:51:27"/>
    <m/>
    <m/>
    <s v="Para dar respuesta si cuenta con el concepto de seguridad Humana y contraincendios._x000a_"/>
    <s v="magazineconomico@hotmail.com"/>
    <m/>
    <m/>
    <x v="14"/>
    <m/>
    <m/>
    <m/>
    <m/>
    <m/>
    <m/>
    <m/>
    <x v="1"/>
    <x v="0"/>
    <s v="En nombre propio"/>
    <m/>
    <m/>
    <s v="   "/>
    <m/>
    <x v="0"/>
    <m/>
    <x v="1"/>
    <s v="GESTIONADOS"/>
    <s v="PENDIENTE"/>
    <n v="1"/>
    <n v="1"/>
  </r>
  <r>
    <n v="749912019"/>
    <x v="1"/>
    <s v="SEGURIDAD, CONVIVENCIA Y  JUSTICIA"/>
    <s v="UNIDAD ADMINISTRATIVA ESPECIAL CUERPO OFICIAL BOMBEROS BOGOTA"/>
    <x v="0"/>
    <s v="GESTION DEL RIESGO"/>
    <x v="3"/>
    <s v="Nubia Ester Lanza joya Ext 20001 "/>
    <x v="5"/>
    <s v="26 - LAS FERIAS"/>
    <s v="EL LAUREL"/>
    <m/>
    <s v="WEB SERVICE"/>
    <x v="1"/>
    <x v="3"/>
    <s v="En trámite - Por asignación"/>
    <x v="0"/>
    <s v="QUEJA POR DIFERENTES PROBLEMATICAS"/>
    <d v="2019-04-01T00:00:00"/>
    <d v="2019-04-04T00:00:00"/>
    <d v="2019-04-05T08:51:25"/>
    <d v="2019-04-04T00:00:00"/>
    <s v="1-2019-7961"/>
    <d v="2019-04-01T00:00:00"/>
    <m/>
    <m/>
    <m/>
    <m/>
    <d v="2019-04-24T00:00:00"/>
    <s v="2019R2587"/>
    <d v="2019-04-15T00:00:00"/>
    <d v="2019-04-15T14:43:49"/>
    <m/>
    <s v="TRAMITE CON OFICIO 2019R2587 DE 15/04/2019"/>
    <s v="TRAMITE CON OFICIO 2019R2587 DE 15/04/2019"/>
    <s v="magazineconomico@hotmail.com"/>
    <m/>
    <m/>
    <x v="14"/>
    <m/>
    <m/>
    <m/>
    <m/>
    <m/>
    <m/>
    <m/>
    <x v="1"/>
    <x v="0"/>
    <s v="En nombre propio"/>
    <m/>
    <m/>
    <s v="   "/>
    <m/>
    <x v="0"/>
    <m/>
    <x v="1"/>
    <s v="GESTIONADOS"/>
    <s v="PENDIENTE"/>
    <n v="9"/>
    <m/>
  </r>
  <r>
    <n v="756012019"/>
    <x v="0"/>
    <s v="SEGURIDAD, CONVIVENCIA Y  JUSTICIA"/>
    <s v="UNIDAD ADMINISTRATIVA ESPECIAL CUERPO OFICIAL BOMBEROS BOGOTA"/>
    <x v="3"/>
    <s v="GESTION DEL RIESGO"/>
    <x v="7"/>
    <s v="ZULY BRIGITTE ARCILA CLAVIJO"/>
    <x v="0"/>
    <m/>
    <m/>
    <m/>
    <m/>
    <x v="0"/>
    <x v="6"/>
    <s v="En trámite - Por traslado"/>
    <x v="2"/>
    <s v="SEÑORES_x000a_UNIDAD ADMINISTRATIVA ESPECIAL CUERPO OFICIAL DE BOMBEROS BOGOTA _x000a_LA CIUDAD_x000a_ASUNTO: CAPACITACION FRENTE A LOS TEMAS, PREPARACION ANTE LA EMERGENCIA Y COMPORTAMIENTO DEL FUEGO._x000a_CORDIAL SALUDO._x000a_LA PRESENTE ES PARA SOLICITAR  UNA CAPACITACION DONDE SE ABARQUEN LOS TEMAS DE: PREPARACION ANTE LA EMERGENCIA Y COMPORTAMIENTO DEL FUEGO. DICHAS CAPACITACIONES LAS EXIGE LA SECRETARIA DE INTEGRACION SOCIAL, DEBIDO A LA POBLACION QUE MANEJAMOS. LA CAPACITACION VA DIRIGIDA PARA 18 ADULTOS. SOMOS UNA INSTITUCION INFANTIL SUSCRITA A CONVENIO CON LA SECRETARIA DISTRITAL DE INTEGRACION SOCIAL, BAJO LA MODALIDAD DE JARDIN COFINANCIADO. NUESTRAS INSTALACIONES ESTAN UBICADAS EN LA LOCALIDAD DE ENGATIVA, BARRIO LA CEREZOS, CONTAMOS CON EL PRIVILEGIO DE ATENDER A 117  NIÑOS, CUYA EDAD ESTA COMPROMETIDA ENTRE LOS 6 MESES A LOS 4 AÑOS DE EDAD, POR LO QUE SE COMPRENDERA  LA IMPORTANCIA DE NUESTRA SOLICITUD._x000a_DATOS DEL LUGAR PARA LA CAPACITACION._x000a_DIRECCION: CALLE 89 BIS N° 89 A 67 _x000a_TELEFONO: 7557523-314 3590771_x000a_CORREO: JICMAMACANGURO@GMAIL.COM_x000a_CONTACTO: RAUL GONZALEZ ABRIL_x000a__x000a_DE ANTEMANO AGRADECEMOS SU COLABORACION Y ATENCION PRESTADA A ESTA SOLICITUD._x000a_CORDIALMENTE,_x000a__x000a__x000a__x000a__x000a________________________x000a_RAUL GONZALEZ ABRIL_x000a_COORDINADOR_x000a_J.I MAMA CANGURO_x000a_"/>
    <d v="2019-04-02T00:00:00"/>
    <d v="2019-04-15T00:00:00"/>
    <d v="2019-04-12T09:12:40"/>
    <d v="2019-04-15T00:00:00"/>
    <m/>
    <m/>
    <m/>
    <m/>
    <m/>
    <m/>
    <d v="2019-04-15T00:00:00"/>
    <m/>
    <m/>
    <d v="2019-04-16T20:51:01"/>
    <d v="2019-04-26T12:10:08"/>
    <m/>
    <m/>
    <s v="jimamacanguro@live.com"/>
    <s v="7557523"/>
    <s v="3143036838"/>
    <x v="15"/>
    <s v="830072816"/>
    <s v="NIT"/>
    <m/>
    <m/>
    <m/>
    <m/>
    <m/>
    <x v="3"/>
    <x v="2"/>
    <s v="En nombre propio"/>
    <m/>
    <m/>
    <s v="   "/>
    <m/>
    <x v="0"/>
    <m/>
    <x v="1"/>
    <s v="GESTIONADOS"/>
    <s v="GESTIONADO"/>
    <n v="3"/>
    <n v="1"/>
  </r>
  <r>
    <n v="756012019"/>
    <x v="1"/>
    <s v="SEGURIDAD, CONVIVENCIA Y  JUSTICIA"/>
    <s v="UNIDAD ADMINISTRATIVA ESPECIAL CUERPO OFICIAL BOMBEROS BOGOTA"/>
    <x v="0"/>
    <s v="GESTION DEL RIESGO"/>
    <x v="7"/>
    <s v="Nubia Ester Lanza joya Ext 20001 "/>
    <x v="0"/>
    <m/>
    <m/>
    <m/>
    <m/>
    <x v="0"/>
    <x v="6"/>
    <s v="En trámite - Por asignación"/>
    <x v="0"/>
    <s v="SEÑORES_x000a_UNIDAD ADMINISTRATIVA ESPECIAL CUERPO OFICIAL DE BOMBEROS BOGOTA _x000a_LA CIUDAD_x000a_ASUNTO: CAPACITACION FRENTE A LOS TEMAS, PREPARACION ANTE LA EMERGENCIA Y COMPORTAMIENTO DEL FUEGO._x000a_CORDIAL SALUDO._x000a_LA PRESENTE ES PARA SOLICITAR  UNA CAPACITACION DONDE SE ABARQUEN LOS TEMAS DE: PREPARACION ANTE LA EMERGENCIA Y COMPORTAMIENTO DEL FUEGO. DICHAS CAPACITACIONES LAS EXIGE LA SECRETARIA DE INTEGRACION SOCIAL, DEBIDO A LA POBLACION QUE MANEJAMOS. LA CAPACITACION VA DIRIGIDA PARA 18 ADULTOS. SOMOS UNA INSTITUCION INFANTIL SUSCRITA A CONVENIO CON LA SECRETARIA DISTRITAL DE INTEGRACION SOCIAL, BAJO LA MODALIDAD DE JARDIN COFINANCIADO. NUESTRAS INSTALACIONES ESTAN UBICADAS EN LA LOCALIDAD DE ENGATIVA, BARRIO LA CEREZOS, CONTAMOS CON EL PRIVILEGIO DE ATENDER A 117  NIÑOS, CUYA EDAD ESTA COMPROMETIDA ENTRE LOS 6 MESES A LOS 4 AÑOS DE EDAD, POR LO QUE SE COMPRENDERA  LA IMPORTANCIA DE NUESTRA SOLICITUD._x000a_DATOS DEL LUGAR PARA LA CAPACITACION._x000a_DIRECCION: CALLE 89 BIS N° 89 A 67 _x000a_TELEFONO: 7557523-314 3590771_x000a_CORREO: JICMAMACANGURO@GMAIL.COM_x000a_CONTACTO: RAUL GONZALEZ ABRIL_x000a__x000a_DE ANTEMANO AGRADECEMOS SU COLABORACION Y ATENCION PRESTADA A ESTA SOLICITUD._x000a_CORDIALMENTE,_x000a__x000a__x000a__x000a__x000a________________________x000a_RAUL GONZALEZ ABRIL_x000a_COORDINADOR_x000a_J.I MAMA CANGURO_x000a_"/>
    <d v="2019-04-02T00:00:00"/>
    <d v="2019-04-15T00:00:00"/>
    <d v="2019-04-16T20:50:59"/>
    <d v="2019-04-15T00:00:00"/>
    <m/>
    <m/>
    <m/>
    <m/>
    <m/>
    <m/>
    <d v="2019-04-26T00:00:00"/>
    <m/>
    <m/>
    <d v="2019-04-26T12:10:09"/>
    <d v="2019-04-26T12:10:08"/>
    <s v="SE DIO TRAMITE OFICIO 2019E2732 DE 24/04/2019"/>
    <s v="SE DIO TRAMITE OFICIO 2019E2732 DE 24/04/2019"/>
    <s v="jimamacanguro@live.com"/>
    <s v="7557523"/>
    <s v="3143036838"/>
    <x v="15"/>
    <s v="830072816"/>
    <s v="NIT"/>
    <m/>
    <m/>
    <m/>
    <m/>
    <m/>
    <x v="3"/>
    <x v="2"/>
    <s v="En nombre propio"/>
    <m/>
    <m/>
    <s v="   "/>
    <m/>
    <x v="0"/>
    <m/>
    <x v="1"/>
    <s v="GESTIONADOS"/>
    <s v="GESTIONADO"/>
    <n v="9"/>
    <m/>
  </r>
  <r>
    <n v="782492019"/>
    <x v="1"/>
    <s v="SEGURIDAD, CONVIVENCIA Y  JUSTICIA"/>
    <s v="UNIDAD ADMINISTRATIVA ESPECIAL CUERPO OFICIAL BOMBEROS BOGOTA"/>
    <x v="4"/>
    <s v="GESTION DEL RIESGO"/>
    <x v="8"/>
    <s v="MONICA YADIRA HERRERA CEBALLOS"/>
    <x v="1"/>
    <s v="94 - LA CANDELARIA"/>
    <s v="LA CATEDRAL"/>
    <m/>
    <m/>
    <x v="0"/>
    <x v="1"/>
    <s v="En trámite - Por asignación"/>
    <x v="5"/>
    <s v="Asunto: Derecho de Petición. Cumplimiento Marco Legal de Protección de Datos Personales._x000a__x000a_Respetados señores:_x000a__x000a_Yo, Juan Dario Chacón Melo, identificado con cédula de ciudadanía 79.914.676 de Bogotá, de conformidad con lo establecido en el artículo 23 de la Constitución Política, en concordancia con la Ley 1755 de 2015, comedidamente me permito presentar la petición que más adelante se describe.  _x000a__x000a_HECHOS:_x000a_Las entidades públicas son responsables del tratamiento de datos personales y están obligadas a cumplir con el marco legal en Protección de Datos Personales establecido en el Capítulo 25 Decreto 1074 del 2015 y las normas posteriores que se han publicado en relación con Protección de datos Personales._x000a__x000a_PETICIÓN_x000a__x000a_Sírvase informar que acciones y medidas ha tomado su entidad para darle cumplimiento a capítulos 25 y 26 del Decreto 1074 del 2015, especialmente el Artículo 2.2.2.25.6.2.  del mencionado decreto “Políticas internas efectivas. En cada caso, de acuerdo con las circunstancias mencionadas en los numerales 1, 2, 3 Y 4 del artículo 2.2.2.25.6.1. las medidas efectivas y apropiadas implementadas por el Responsable deben ser consistentes con las instrucciones impartidas por la Superintendencia de Industria y Comercio. Dichas políticas deberán garantizar:_x000a_1. _x0009_ La existencia de una estructura administrativa proporcional a la estructura y tamaño empresarial del responsable para la adopción e implementación de políticas consistentes con la Ley 1581 de 2012 y este capítulo._x000a_2. _x0009_ La adopción de mecanismos internos para poner en práctica estas políticas incluyendo herramientas de implementación, entrenamiento y programas de educación._x000a_3. _x0009_ La adopción de procesos para la atención y respuesta a consultas, peticiones y reclamos de los Titulares, con respecto a cualquier aspecto del tratamiento._x000a_La verificación por parte de la Superintendencia de Industria y Comercio de la existencia de medidas y políticas específicas para el manejo adecuado de los datos personales que administra un Responsable será tenida en cuenta al momento de evaluar la imposición de sanciones por violación a los deberes y obligaciones establecidos en la ley y en el presente capítulo.” y Decreto 90 del 18 de enero 2018 Respecto del Registro Nacional de Bases de Datos_x000a__x000a_FINALIDAD_x000a__x000a_Por motivos de interés general la entidad permita el acceso a la información sobre las acciones por ella desarrolladas para conocer las garantias del derecho Constitucional establecido en el artí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_x000a__x000a_NOTIFICACIÓN_x000a_Por favor enviar la correspondencia a través de alguno de los siguientes medios:_x000a__x000a_Correo electrónico:juanchaco50@gmail.com_x000a_Dirección de correspondencia: Cra 46# 145b-15_x000a_Ciudad: Bogotá Colombia_x000a_"/>
    <d v="2019-04-04T00:00:00"/>
    <d v="2019-05-02T00:00:00"/>
    <d v="2019-04-08T11:32:27"/>
    <d v="2019-04-08T00:00:00"/>
    <m/>
    <m/>
    <m/>
    <m/>
    <m/>
    <m/>
    <d v="2019-04-26T00:00:00"/>
    <m/>
    <m/>
    <d v="2019-04-26T09:29:04"/>
    <m/>
    <s v="Se envía respuesta parcial y se establece un periodo de 15 días para consolidar toda la información y dar respuesta definitiva._x000a_También se envía respuesta  vía email."/>
    <s v="Se envía respuesta parcial y se establece un periodo de 15 días para consolidar toda la información y dar respuesta definitiva._x000a_También se envía respuesta  vía email."/>
    <s v="juanchaco50@gmail.com"/>
    <s v="3012166962"/>
    <s v="3012166962"/>
    <x v="16"/>
    <s v="79914676"/>
    <s v="Cédula de ciudadanía"/>
    <s v="KR 46 145B 19"/>
    <m/>
    <m/>
    <m/>
    <m/>
    <x v="0"/>
    <x v="0"/>
    <s v="En nombre propio"/>
    <m/>
    <m/>
    <s v="   "/>
    <m/>
    <x v="0"/>
    <m/>
    <x v="1"/>
    <s v="GESTIONADOS"/>
    <s v="PENDIENTE"/>
    <n v="17"/>
    <m/>
  </r>
  <r>
    <n v="782492019"/>
    <x v="0"/>
    <s v="SEGURIDAD, CONVIVENCIA Y  JUSTICIA"/>
    <s v="UNIDAD ADMINISTRATIVA ESPECIAL CUERPO OFICIAL BOMBEROS BOGOTA"/>
    <x v="3"/>
    <s v="GESTION DEL RIESGO"/>
    <x v="8"/>
    <s v="ZULY BRIGITTE ARCILA CLAVIJO"/>
    <x v="1"/>
    <s v="94 - LA CANDELARIA"/>
    <s v="LA CATEDRAL"/>
    <m/>
    <m/>
    <x v="0"/>
    <x v="1"/>
    <s v="En trámite por asignar - trasladar"/>
    <x v="2"/>
    <s v="Asunto: Derecho de Petición. Cumplimiento Marco Legal de Protección de Datos Personales._x000a__x000a_Respetados señores:_x000a__x000a_Yo, Juan Dario Chacón Melo, identificado con cédula de ciudadanía 79.914.676 de Bogotá, de conformidad con lo establecido en el artículo 23 de la Constitución Política, en concordancia con la Ley 1755 de 2015, comedidamente me permito presentar la petición que más adelante se describe.  _x000a__x000a_HECHOS:_x000a_Las entidades públicas son responsables del tratamiento de datos personales y están obligadas a cumplir con el marco legal en Protección de Datos Personales establecido en el Capítulo 25 Decreto 1074 del 2015 y las normas posteriores que se han publicado en relación con Protección de datos Personales._x000a__x000a_PETICIÓN_x000a__x000a_Sírvase informar que acciones y medidas ha tomado su entidad para darle cumplimiento a capítulos 25 y 26 del Decreto 1074 del 2015, especialmente el Artículo 2.2.2.25.6.2.  del mencionado decreto “Políticas internas efectivas. En cada caso, de acuerdo con las circunstancias mencionadas en los numerales 1, 2, 3 Y 4 del artículo 2.2.2.25.6.1. las medidas efectivas y apropiadas implementadas por el Responsable deben ser consistentes con las instrucciones impartidas por la Superintendencia de Industria y Comercio. Dichas políticas deberán garantizar:_x000a_1. _x0009_ La existencia de una estructura administrativa proporcional a la estructura y tamaño empresarial del responsable para la adopción e implementación de políticas consistentes con la Ley 1581 de 2012 y este capítulo._x000a_2. _x0009_ La adopción de mecanismos internos para poner en práctica estas políticas incluyendo herramientas de implementación, entrenamiento y programas de educación._x000a_3. _x0009_ La adopción de procesos para la atención y respuesta a consultas, peticiones y reclamos de los Titulares, con respecto a cualquier aspecto del tratamiento._x000a_La verificación por parte de la Superintendencia de Industria y Comercio de la existencia de medidas y políticas específicas para el manejo adecuado de los datos personales que administra un Responsable será tenida en cuenta al momento de evaluar la imposición de sanciones por violación a los deberes y obligaciones establecidos en la ley y en el presente capítulo.” y Decreto 90 del 18 de enero 2018 Respecto del Registro Nacional de Bases de Datos_x000a__x000a_FINALIDAD_x000a__x000a_Por motivos de interés general la entidad permita el acceso a la información sobre las acciones por ella desarrolladas para conocer las garantias del derecho Constitucional establecido en el artí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_x000a__x000a_NOTIFICACIÓN_x000a_Por favor enviar la correspondencia a través de alguno de los siguientes medios:_x000a__x000a_Correo electrónico:juanchaco50@gmail.com_x000a_Dirección de correspondencia: Cra 46# 145b-15_x000a_Ciudad: Bogotá Colombia_x000a_"/>
    <d v="2019-04-04T00:00:00"/>
    <d v="2019-05-02T00:00:00"/>
    <d v="2019-04-05T13:01:51"/>
    <d v="2019-04-08T00:00:00"/>
    <m/>
    <m/>
    <m/>
    <m/>
    <m/>
    <m/>
    <d v="2019-04-08T00:00:00"/>
    <m/>
    <m/>
    <d v="2019-04-08T11:32:29"/>
    <m/>
    <m/>
    <s v="Para dar respuesta de nivel normativo de acuerdo al requerimiento."/>
    <s v="juanchaco50@gmail.com"/>
    <s v="3012166962"/>
    <s v="3012166962"/>
    <x v="16"/>
    <s v="79914676"/>
    <s v="Cédula de ciudadanía"/>
    <s v="KR 46 145B 19"/>
    <m/>
    <m/>
    <m/>
    <m/>
    <x v="0"/>
    <x v="0"/>
    <s v="En nombre propio"/>
    <m/>
    <m/>
    <s v="   "/>
    <m/>
    <x v="0"/>
    <m/>
    <x v="1"/>
    <s v="GESTIONADOS"/>
    <s v="PENDIENTE"/>
    <n v="2"/>
    <m/>
  </r>
  <r>
    <n v="782492019"/>
    <x v="1"/>
    <s v="SEGURIDAD, CONVIVENCIA Y  JUSTICIA"/>
    <s v="UNIDAD ADMINISTRATIVA ESPECIAL CUERPO OFICIAL BOMBEROS BOGOTA"/>
    <x v="4"/>
    <m/>
    <x v="6"/>
    <s v="MONICA YADIRA HERRERA CEBALLOS"/>
    <x v="1"/>
    <s v="94 - LA CANDELARIA"/>
    <s v="LA CATEDRAL"/>
    <m/>
    <m/>
    <x v="0"/>
    <x v="1"/>
    <s v="En trámite - Por respuesta parcial"/>
    <x v="3"/>
    <s v="Asunto: Derecho de Petición. Cumplimiento Marco Legal de Protección de Datos Personales._x000a__x000a_Respetados señores:_x000a__x000a_Yo, Juan Dario Chacón Melo, identificado con cédula de ciudadanía 79.914.676 de Bogotá, de conformidad con lo establecido en el artículo 23 de la Constitución Política, en concordancia con la Ley 1755 de 2015, comedidamente me permito presentar la petición que más adelante se describe.  _x000a__x000a_HECHOS:_x000a_Las entidades públicas son responsables del tratamiento de datos personales y están obligadas a cumplir con el marco legal en Protección de Datos Personales establecido en el Capítulo 25 Decreto 1074 del 2015 y las normas posteriores que se han publicado en relación con Protección de datos Personales._x000a__x000a_PETICIÓN_x000a__x000a_Sírvase informar que acciones y medidas ha tomado su entidad para darle cumplimiento a capítulos 25 y 26 del Decreto 1074 del 2015, especialmente el Artículo 2.2.2.25.6.2.  del mencionado decreto “Políticas internas efectivas. En cada caso, de acuerdo con las circunstancias mencionadas en los numerales 1, 2, 3 Y 4 del artículo 2.2.2.25.6.1. las medidas efectivas y apropiadas implementadas por el Responsable deben ser consistentes con las instrucciones impartidas por la Superintendencia de Industria y Comercio. Dichas políticas deberán garantizar:_x000a_1. _x0009_ La existencia de una estructura administrativa proporcional a la estructura y tamaño empresarial del responsable para la adopción e implementación de políticas consistentes con la Ley 1581 de 2012 y este capítulo._x000a_2. _x0009_ La adopción de mecanismos internos para poner en práctica estas políticas incluyendo herramientas de implementación, entrenamiento y programas de educación._x000a_3. _x0009_ La adopción de procesos para la atención y respuesta a consultas, peticiones y reclamos de los Titulares, con respecto a cualquier aspecto del tratamiento._x000a_La verificación por parte de la Superintendencia de Industria y Comercio de la existencia de medidas y políticas específicas para el manejo adecuado de los datos personales que administra un Responsable será tenida en cuenta al momento de evaluar la imposición de sanciones por violación a los deberes y obligaciones establecidos en la ley y en el presente capítulo.” y Decreto 90 del 18 de enero 2018 Respecto del Registro Nacional de Bases de Datos_x000a__x000a_FINALIDAD_x000a__x000a_Por motivos de interés general la entidad permita el acceso a la información sobre las acciones por ella desarrolladas para conocer las garantias del derecho Constitucional establecido en el artí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_x000a__x000a_NOTIFICACIÓN_x000a_Por favor enviar la correspondencia a través de alguno de los siguientes medios:_x000a__x000a_Correo electrónico:juanchaco50@gmail.com_x000a_Dirección de correspondencia: Cra 46# 145b-15_x000a_Ciudad: Bogotá Colombia_x000a_"/>
    <d v="2019-04-04T00:00:00"/>
    <d v="2019-05-02T00:00:00"/>
    <d v="2019-04-26T09:29:04"/>
    <d v="2019-04-08T00:00:00"/>
    <m/>
    <m/>
    <m/>
    <m/>
    <m/>
    <m/>
    <d v="2019-05-20T00:00:00"/>
    <m/>
    <m/>
    <m/>
    <m/>
    <m/>
    <m/>
    <s v="juanchaco50@gmail.com"/>
    <s v="3012166962"/>
    <s v="3012166962"/>
    <x v="16"/>
    <s v="79914676"/>
    <s v="Cédula de ciudadanía"/>
    <s v="KR 46 145B 19"/>
    <m/>
    <m/>
    <m/>
    <m/>
    <x v="0"/>
    <x v="0"/>
    <s v="En nombre propio"/>
    <m/>
    <m/>
    <s v="   "/>
    <m/>
    <x v="0"/>
    <m/>
    <x v="1"/>
    <s v="PENDIENTES"/>
    <s v="PENDIENTE"/>
    <n v="5"/>
    <m/>
  </r>
  <r>
    <n v="783492019"/>
    <x v="0"/>
    <s v="SEGURIDAD, CONVIVENCIA Y  JUSTICIA"/>
    <s v="UNIDAD ADMINISTRATIVA ESPECIAL CUERPO OFICIAL BOMBEROS BOGOTA"/>
    <x v="0"/>
    <s v="GESTION DEL RIESGO"/>
    <x v="3"/>
    <s v="Nubia Ester Lanza joya Ext 20001 "/>
    <x v="0"/>
    <m/>
    <m/>
    <m/>
    <m/>
    <x v="0"/>
    <x v="1"/>
    <s v="En trámite por asignar - trasladar"/>
    <x v="0"/>
    <s v="ASUNTO: CON LA PRESENTE QUIERO HACER UNA DENUNCIA EN CONTRA DEL PARQUE SUMMIT TRAMPOLINE PARK IDETIFICADO CON NIT: 901134214-3 UBICADOS EN LA CALLE 80 NO. 116B-05"/>
    <d v="2019-04-04T00:00:00"/>
    <d v="2019-04-08T00:00:00"/>
    <d v="2019-04-05T09:01:42"/>
    <d v="2019-04-05T00:00:00"/>
    <m/>
    <m/>
    <m/>
    <m/>
    <m/>
    <m/>
    <d v="2019-04-05T00:00:00"/>
    <m/>
    <m/>
    <d v="2019-04-16T10:25:21"/>
    <m/>
    <s v="SE DIO TRAMITE OFICIO 2019E2546 DE 12/04/2019"/>
    <s v="SE DIO TRAMITE OFICIO 2019E2546 DE 12/04/2019"/>
    <s v="diegoctrianaf@gmail.com"/>
    <s v="6483595"/>
    <s v="3105354043"/>
    <x v="17"/>
    <s v="1019077631"/>
    <s v="Cédula de ciudadanía"/>
    <s v="KR 53C 131A 49   INTERIOR 1 APARTAMENTO 303"/>
    <m/>
    <m/>
    <m/>
    <m/>
    <x v="1"/>
    <x v="0"/>
    <s v="En nombre propio"/>
    <m/>
    <m/>
    <s v="   "/>
    <m/>
    <x v="0"/>
    <m/>
    <x v="1"/>
    <s v="GESTIONADOS"/>
    <s v="PENDIENTE"/>
    <n v="10"/>
    <n v="11"/>
  </r>
  <r>
    <n v="783492019"/>
    <x v="1"/>
    <s v="SEGURIDAD, CONVIVENCIA Y  JUSTICIA"/>
    <s v="UNIDAD ADMINISTRATIVA ESPECIAL CUERPO OFICIAL BOMBEROS BOGOTA"/>
    <x v="3"/>
    <s v="GESTION DEL RIESGO"/>
    <x v="3"/>
    <s v="ZULY BRIGITTE ARCILA CLAVIJO"/>
    <x v="0"/>
    <m/>
    <m/>
    <m/>
    <m/>
    <x v="0"/>
    <x v="1"/>
    <s v="En trámite por asignar - trasladar"/>
    <x v="6"/>
    <s v="ASUNTO: CON LA PRESENTE QUIERO HACER UNA DENUNCIA EN CONTRA DEL PARQUE SUMMIT TRAMPOLINE PARK IDETIFICADO CON NIT: 901134214-3 UBICADOS EN LA CALLE 80 NO. 116B-05"/>
    <d v="2019-04-04T00:00:00"/>
    <d v="2019-04-08T00:00:00"/>
    <d v="2019-04-04T15:13:43"/>
    <d v="2019-04-05T00:00:00"/>
    <m/>
    <m/>
    <m/>
    <m/>
    <m/>
    <m/>
    <d v="2019-04-05T00:00:00"/>
    <m/>
    <m/>
    <d v="2019-04-05T09:01:45"/>
    <m/>
    <m/>
    <s v="Se remite teniendo en cuenta la solicitud, sin embargo se debe verificar si el parque en mención a solicitado visita de inspección técnica de seguridad humana y contra-incendios _x000a__x000a_Por otra parte se remite a Inspección Policía para que a través de ellos se instaura la respectiva querella policiva, para la verificación del cumplimiento de nomas de seguridad humana y contra-incendios"/>
    <s v="diegoctrianaf@gmail.com"/>
    <s v="6483595"/>
    <s v="3105354043"/>
    <x v="17"/>
    <s v="1019077631"/>
    <s v="Cédula de ciudadanía"/>
    <s v="KR 53C 131A 49   INTERIOR 1 APARTAMENTO 303"/>
    <m/>
    <m/>
    <m/>
    <m/>
    <x v="1"/>
    <x v="0"/>
    <s v="En nombre propio"/>
    <m/>
    <m/>
    <s v="   "/>
    <m/>
    <x v="2"/>
    <s v="UNIDAD ADMINISTRATIVA ESPECIAL CUERPO OFICIAL BOMBEROS BOGOTA"/>
    <x v="1"/>
    <s v="GESTIONADOS"/>
    <s v="PENDIENTE"/>
    <n v="0"/>
    <m/>
  </r>
  <r>
    <n v="793092019"/>
    <x v="0"/>
    <s v="SEGURIDAD, CONVIVENCIA Y  JUSTICIA"/>
    <s v="UNIDAD ADMINISTRATIVA ESPECIAL CUERPO OFICIAL BOMBEROS BOGOTA"/>
    <x v="3"/>
    <s v="GESTION DEL RIESGO"/>
    <x v="3"/>
    <s v="ZULY BRIGITTE ARCILA CLAVIJO"/>
    <x v="0"/>
    <m/>
    <m/>
    <m/>
    <s v="SECRETARIA DISTRITAL DE SALUD"/>
    <x v="1"/>
    <x v="1"/>
    <s v="En trámite - Por traslado"/>
    <x v="6"/>
    <s v="LA SEÑORA YANNET LOPEZ Y OTROS FIRMANTES DE LA JUNTA DE ACCION COMUNAL BARRIO SANTA MARTHA DE PASTRANA PONEN E CONOCIMIENTO LA SITUACION OCURRIDA EN LA ESTACION DE TANQUEO COMBUSTIBLE PETROCOM S.A PASTRANITA TRANSVERSAL 78H 42F-44 SUR, EN DONDE OCURRIO UN ACCIDENTE CON EXPLOSION INCLUIDA Y SE PUDO EVIDENCIAR QUE ESTE ESTABLECIMIENTO NO CUMPLE CON LAS NORMAS DE SEGURIDAD, SEÑALIZACION, NI PLAN DE EMERGENCIAS, NI  ALERTAS PONIENDO EN RIESGO LA COMUNIDAD  DEL SECTOR POR TANTO SOLICITAN SE INICIE LAS ACTUACIONES CORRESPONDIENTES DE VIGILANCIA A DICHO ESTABLECIMIENTO, VER DETALLE DOCUMENTO ADJUNTO. RAD. 2019ER23748 27/03/19"/>
    <d v="2019-04-05T00:00:00"/>
    <d v="2019-04-09T00:00:00"/>
    <d v="2019-04-08T08:17:36"/>
    <d v="2019-04-09T00:00:00"/>
    <s v="2019ER23748"/>
    <d v="2019-03-27T00:00:00"/>
    <m/>
    <m/>
    <m/>
    <m/>
    <d v="2019-04-09T00:00:00"/>
    <m/>
    <m/>
    <d v="2019-04-08T11:39:41"/>
    <m/>
    <m/>
    <s v="Se remite a Riesgo para verificar si la estación en mención cuenta con el concepto de Bomberos de acuerdo con el comunicado."/>
    <m/>
    <m/>
    <s v="3106251448"/>
    <x v="18"/>
    <s v="51571335"/>
    <s v="Cédula de ciudadanía"/>
    <s v="CL 42F SUR 78G 25   UNIDAD RESIDENCIAL PASTRANA"/>
    <m/>
    <m/>
    <m/>
    <m/>
    <x v="1"/>
    <x v="0"/>
    <s v="En nombre propio"/>
    <m/>
    <m/>
    <s v="   "/>
    <m/>
    <x v="2"/>
    <s v="UNIDAD ADMINISTRATIVA ESPECIAL CUERPO OFICIAL BOMBEROS BOGOTA"/>
    <x v="1"/>
    <s v="GESTIONADOS"/>
    <s v="PENDIENTE"/>
    <n v="0"/>
    <m/>
  </r>
  <r>
    <n v="793092019"/>
    <x v="1"/>
    <s v="SEGURIDAD, CONVIVENCIA Y  JUSTICIA"/>
    <s v="UNIDAD ADMINISTRATIVA ESPECIAL CUERPO OFICIAL BOMBEROS BOGOTA"/>
    <x v="0"/>
    <m/>
    <x v="6"/>
    <s v="Nubia Ester Lanza joya Ext 20001 "/>
    <x v="0"/>
    <m/>
    <m/>
    <m/>
    <s v="SECRETARIA DISTRITAL DE SALUD"/>
    <x v="1"/>
    <x v="1"/>
    <s v="Por ampliar - por solicitud ampliación"/>
    <x v="3"/>
    <s v="LA SEÑORA YANNET LOPEZ Y OTROS FIRMANTES DE LA JUNTA DE ACCION COMUNAL BARRIO SANTA MARTHA DE PASTRANA PONEN E CONOCIMIENTO LA SITUACION OCURRIDA EN LA ESTACION DE TANQUEO COMBUSTIBLE PETROCOM S.A PASTRANITA TRANSVERSAL 78H 42F-44 SUR, EN DONDE OCURRIO UN ACCIDENTE CON EXPLOSION INCLUIDA Y SE PUDO EVIDENCIAR QUE ESTE ESTABLECIMIENTO NO CUMPLE CON LAS NORMAS DE SEGURIDAD, SEÑALIZACION, NI PLAN DE EMERGENCIAS, NI  ALERTAS PONIENDO EN RIESGO LA COMUNIDAD  DEL SECTOR POR TANTO SOLICITAN SE INICIE LAS ACTUACIONES CORRESPONDIENTES DE VIGILANCIA A DICHO ESTABLECIMIENTO, VER DETALLE DOCUMENTO ADJUNTO. RAD. 2019ER23748 27/03/19"/>
    <d v="2019-04-05T00:00:00"/>
    <d v="2019-04-09T00:00:00"/>
    <d v="2019-04-12T14:28:25"/>
    <d v="2019-04-09T00:00:00"/>
    <s v="2019ER23748"/>
    <d v="2019-03-27T00:00:00"/>
    <m/>
    <d v="2019-04-12T14:28:25"/>
    <m/>
    <m/>
    <d v="2019-05-14T00:00:00"/>
    <m/>
    <m/>
    <m/>
    <m/>
    <m/>
    <m/>
    <m/>
    <m/>
    <s v="3106251448"/>
    <x v="18"/>
    <s v="51571335"/>
    <s v="Cédula de ciudadanía"/>
    <s v="CL 42F SUR 78G 25   UNIDAD RESIDENCIAL PASTRANA"/>
    <m/>
    <m/>
    <m/>
    <m/>
    <x v="1"/>
    <x v="0"/>
    <s v="En nombre propio"/>
    <m/>
    <m/>
    <s v="   "/>
    <m/>
    <x v="0"/>
    <m/>
    <x v="1"/>
    <s v="PENDIENTES"/>
    <s v="PENDIENTE"/>
    <n v="19"/>
    <m/>
  </r>
  <r>
    <n v="794362019"/>
    <x v="0"/>
    <s v="SEGURIDAD, CONVIVENCIA Y  JUSTICIA"/>
    <s v="UNIDAD ADMINISTRATIVA ESPECIAL CUERPO OFICIAL BOMBEROS BOGOTA"/>
    <x v="3"/>
    <s v="GESTION DEL RIESGO"/>
    <x v="0"/>
    <s v="ZULY BRIGITTE ARCILA CLAVIJO"/>
    <x v="0"/>
    <m/>
    <m/>
    <m/>
    <s v="PUNTO DE ATENCION - C4"/>
    <x v="4"/>
    <x v="4"/>
    <s v="En trámite por asignar - trasladar"/>
    <x v="2"/>
    <s v="USUARIA REFIERE QUE SE COMUNICO A LA LINEA 123 PORQUE HAY UN CABLE DE ENERGIA COLGANDO EN_x000a_LA VIA PUBLICA PERO NO FUE POSIBLE QUE LE BRINDARAN AYUDA PARA SUPERAR LA EMERGENCIA."/>
    <d v="2019-04-05T00:00:00"/>
    <d v="2019-04-09T00:00:00"/>
    <d v="2019-04-08T11:51:10"/>
    <d v="2019-04-09T00:00:00"/>
    <m/>
    <m/>
    <m/>
    <m/>
    <m/>
    <m/>
    <d v="2019-04-09T00:00:00"/>
    <m/>
    <m/>
    <d v="2019-04-09T15:31:57"/>
    <m/>
    <m/>
    <s v="VERIFICAR SI EN LA DIRECCION Y DIA SE REALIZO PROCEDIMIENTO DE ATENCIÓN DE EMERGENCIAS."/>
    <m/>
    <s v="2657432"/>
    <m/>
    <x v="19"/>
    <s v="1030562109"/>
    <s v="Cédula de ciudadanía"/>
    <s v="CL 46B 82 21 "/>
    <m/>
    <m/>
    <m/>
    <m/>
    <x v="1"/>
    <x v="0"/>
    <s v="En nombre propio"/>
    <m/>
    <m/>
    <s v="   "/>
    <m/>
    <x v="0"/>
    <m/>
    <x v="1"/>
    <s v="GESTIONADOS"/>
    <s v="PENDIENTE"/>
    <n v="0"/>
    <m/>
  </r>
  <r>
    <n v="794362019"/>
    <x v="1"/>
    <s v="SEGURIDAD, CONVIVENCIA Y  JUSTICIA"/>
    <s v="UNIDAD ADMINISTRATIVA ESPECIAL CUERPO OFICIAL BOMBEROS BOGOTA"/>
    <x v="1"/>
    <s v="GESTION DEL RIESGO"/>
    <x v="0"/>
    <s v="KAREN LILIANA GIL IGLESIA"/>
    <x v="0"/>
    <m/>
    <m/>
    <m/>
    <s v="PUNTO DE ATENCION - C4"/>
    <x v="4"/>
    <x v="4"/>
    <s v="En trámite - Por asignación"/>
    <x v="0"/>
    <s v="USUARIA REFIERE QUE SE COMUNICO A LA LINEA 123 PORQUE HAY UN CABLE DE ENERGIA COLGANDO EN_x000a_LA VIA PUBLICA PERO NO FUE POSIBLE QUE LE BRINDARAN AYUDA PARA SUPERAR LA EMERGENCIA."/>
    <d v="2019-04-05T00:00:00"/>
    <d v="2019-04-09T00:00:00"/>
    <d v="2019-04-09T15:31:56"/>
    <d v="2019-04-09T00:00:00"/>
    <m/>
    <m/>
    <m/>
    <m/>
    <m/>
    <m/>
    <d v="2019-04-29T00:00:00"/>
    <m/>
    <m/>
    <d v="2019-04-15T16:55:17"/>
    <m/>
    <s v="Señor usuario, la UAE Cuerpo Oficial de Bomberos, envía respuesta atención de petición No. 794362019, adjunto encontrará el oficio correspondiente en el cual se brindan las especificaciones pertinentes respecto a su petición."/>
    <s v="Señor usuario, la UAE Cuerpo Oficial de Bomberos, envía respuesta atención de petición No. 794362019, adjunto encontrará el oficio correspondiente en el cual se brindan las especificaciones pertinentes respecto a su petición."/>
    <m/>
    <s v="2657432"/>
    <m/>
    <x v="19"/>
    <s v="1030562109"/>
    <s v="Cédula de ciudadanía"/>
    <s v="CL 46B 82 21 "/>
    <m/>
    <m/>
    <m/>
    <m/>
    <x v="1"/>
    <x v="0"/>
    <s v="En nombre propio"/>
    <m/>
    <m/>
    <s v="   "/>
    <m/>
    <x v="0"/>
    <m/>
    <x v="1"/>
    <s v="GESTIONADOS"/>
    <s v="PENDIENTE"/>
    <n v="5"/>
    <m/>
  </r>
  <r>
    <n v="808052019"/>
    <x v="0"/>
    <s v="SEGURIDAD, CONVIVENCIA Y  JUSTICIA"/>
    <s v="UNIDAD ADMINISTRATIVA ESPECIAL CUERPO OFICIAL BOMBEROS BOGOTA"/>
    <x v="3"/>
    <s v="GESTION DEL RIESGO"/>
    <x v="0"/>
    <s v="ZULY BRIGITTE ARCILA CLAVIJO"/>
    <x v="0"/>
    <m/>
    <m/>
    <m/>
    <s v="SECRETARIA DISTRITAL DE SALUD"/>
    <x v="1"/>
    <x v="1"/>
    <s v="En trámite - Por traslado"/>
    <x v="2"/>
    <s v="SE RECIBE OFICIO POR PARTE DE JOSE FRANCISCO JOMOCO ANGEL SOLICITA EL RETIRO Y REUBICACION DE LAS MENCIONADAS ABEJAS JUNTO A SU PANAL EN LA CARRERA 90A 64C 26. VER ADJUNTO EN DETALLE. RADICADO 2019ER26112 DEL 04/04/2019. "/>
    <d v="2019-04-08T00:00:00"/>
    <d v="2019-04-09T00:00:00"/>
    <d v="2019-04-08T11:01:09"/>
    <d v="2019-04-09T00:00:00"/>
    <s v="2019ER26112"/>
    <d v="2019-04-04T00:00:00"/>
    <m/>
    <m/>
    <m/>
    <m/>
    <d v="2019-04-09T00:00:00"/>
    <m/>
    <m/>
    <d v="2019-04-08T11:34:05"/>
    <d v="2019-04-23T12:01:18"/>
    <m/>
    <s v="Se remite a operativa para verificar tema de panal de abejas."/>
    <s v="jorgelamyshalom@gmail.com"/>
    <m/>
    <s v="3112271830"/>
    <x v="20"/>
    <s v="19296637"/>
    <s v="Cédula de ciudadanía"/>
    <s v="CL 152A 54 75  CA 60"/>
    <m/>
    <m/>
    <m/>
    <m/>
    <x v="1"/>
    <x v="0"/>
    <s v="En nombre propio"/>
    <m/>
    <m/>
    <s v="   "/>
    <m/>
    <x v="0"/>
    <m/>
    <x v="1"/>
    <s v="GESTIONADOS"/>
    <s v="GESTIONADO"/>
    <n v="0"/>
    <m/>
  </r>
  <r>
    <n v="808052019"/>
    <x v="0"/>
    <s v="SEGURIDAD, CONVIVENCIA Y  JUSTICIA"/>
    <s v="UNIDAD ADMINISTRATIVA ESPECIAL CUERPO OFICIAL BOMBEROS BOGOTA"/>
    <x v="1"/>
    <s v="GESTION DEL RIESGO"/>
    <x v="0"/>
    <s v="KAREN LILIANA GIL IGLESIA"/>
    <x v="0"/>
    <m/>
    <m/>
    <m/>
    <s v="SECRETARIA DISTRITAL DE SALUD"/>
    <x v="1"/>
    <x v="1"/>
    <s v="En trámite - Por asignación"/>
    <x v="0"/>
    <s v="SE RECIBE OFICIO POR PARTE DE JOSE FRANCISCO JOMOCO ANGEL SOLICITA EL RETIRO Y REUBICACION DE LAS MENCIONADAS ABEJAS JUNTO A SU PANAL EN LA CARRERA 90A 64C 26. VER ADJUNTO EN DETALLE. RADICADO 2019ER26112 DEL 04/04/2019. "/>
    <d v="2019-04-08T00:00:00"/>
    <d v="2019-04-09T00:00:00"/>
    <d v="2019-04-08T11:34:02"/>
    <d v="2019-04-09T00:00:00"/>
    <s v="2019ER26112"/>
    <d v="2019-04-04T00:00:00"/>
    <m/>
    <m/>
    <m/>
    <m/>
    <d v="2019-04-29T00:00:00"/>
    <m/>
    <m/>
    <d v="2019-04-23T12:01:18"/>
    <d v="2019-04-23T12:01:18"/>
    <s v="Señor usuario, la UAE Cuerpo Oficial de Bomberos, envía respuesta atención de petición No. 808052019, adjunto encontrará el oficio correspondiente en el cual se brindan las especificaciones pertinentes respecto a su petición."/>
    <s v="Señor usuario, la UAE Cuerpo Oficial de Bomberos, envía respuesta atención de petición No. 808052019, adjunto encontrará el oficio correspondiente en el cual se brindan las especificaciones pertinentes respecto a su petición."/>
    <s v="jorgelamyshalom@gmail.com"/>
    <m/>
    <s v="3112271830"/>
    <x v="20"/>
    <s v="19296637"/>
    <s v="Cédula de ciudadanía"/>
    <s v="CL 152A 54 75  CA 60"/>
    <m/>
    <m/>
    <m/>
    <m/>
    <x v="1"/>
    <x v="0"/>
    <s v="En nombre propio"/>
    <m/>
    <m/>
    <s v="   "/>
    <m/>
    <x v="0"/>
    <m/>
    <x v="1"/>
    <s v="GESTIONADOS"/>
    <s v="GESTIONADO"/>
    <n v="14"/>
    <m/>
  </r>
  <r>
    <n v="816432019"/>
    <x v="1"/>
    <s v="SEGURIDAD, CONVIVENCIA Y  JUSTICIA"/>
    <s v="UNIDAD ADMINISTRATIVA ESPECIAL CUERPO OFICIAL BOMBEROS BOGOTA"/>
    <x v="5"/>
    <s v="GESTION DEL RIESGO"/>
    <x v="3"/>
    <s v="LUZ AIDA SOSA VARGAS"/>
    <x v="0"/>
    <m/>
    <m/>
    <m/>
    <s v="LINEA 195 - SERVICIO A LA CIUDADANIA"/>
    <x v="4"/>
    <x v="7"/>
    <s v="En trámite - Por asignación"/>
    <x v="0"/>
    <s v="SE COMUNICA PERSONA DE MANERA ANONIMA PARA PONER EN CONOCIMIENTO UN ACTO DE CORRUPCION QUE ESTA OCURRIENDO CON UNAS FUNCIONARIAS DE BOMBEROS Y SECRETARIA DE DESARROLLO ECONOMICO. _x000a_LA SEÑORA QUE TRABAJA EN BOMBEROS SE LLAMA CLAUDIA XIOMARA AYALA BELTRAN IDENTIFICADA CON CC 51876386, CUENTA QUE ELLA ESTA PASANDO POR LOS ESTABLECIMIENTOS COMERCIALES OFRECIENDO EL CONCEPTO TECNICO DE BOMBEROS POR UN VALOR DE $35.000 Y DA UN RECIBO DE CAJA QUE  NO ESTA MEMBRETIADO POR LA ENTIDAD. Y CUANDO LOS PROPIETARIOS VAN A AVERIGUAR ES FALSO, ES DECIR ESTA SEÑORA SE ESTA ROBANDO EL DINERO. ADICIONALMENTE CUENTA QUE TRABAJO EN LA SECRETARIA DE GOBIERNO Y LOS DOCUMENTOS QUE ENTREGO EN LAS ENTIDADES PARA PODER TRABAJAR SON FALSOS  PORQUE NISIQUIERA ES BACHILLER. _x000a_TAMBIEN LA SEÑORA SONIA PULIDO IDENTIFICADA CON CC 52120368 ES FUNCIONARIA DE LA SECRETARIA DE DESARROLO ECONOMICO Y OFRECE PUESTOS EN LA PLAZAS DE MERCADO POR UN VALOR DE $1.500.000 HASTA $ 3.000.000. Y PARA TRABAJAR CON LAS ENTIDADES DEL GOBIERNO UN VALOR DE $2.000.000, ESTA SITUACION OCURRE EN LA LOCALIDAD DE ANTONIO NARIÑO, EN LOS BARRIOS SANTANDER Y  CIUDAD JARDIN. _x000a_SOLICITA QUE LAS ENTIDADES VALIDEN ESTA SITUACION CON ESTAS PERSONAS Y SE TOMEN LAS ACCIONES CORRECTIVAS LO ANTES POSIBLE PARA QUE NO CONTINUEN PERJUDICANDO A LOS VECINOS DEL SECTOR. "/>
    <d v="2019-04-08T00:00:00"/>
    <d v="2019-04-10T00:00:00"/>
    <d v="2019-04-10T10:25:11"/>
    <d v="2019-04-09T00:00:00"/>
    <m/>
    <m/>
    <m/>
    <m/>
    <m/>
    <m/>
    <d v="2019-04-29T00:00:00"/>
    <m/>
    <m/>
    <d v="2019-04-23T14:39:22"/>
    <m/>
    <s v="En respuesta a su solicitud le informo que se dio Apertura de Indagación preliminar con Auto No 2222 de fecha 12 de abril de 2019, dentro del proceso Disciplinario No 2020 del 2019, en contra de la señora Claudia Xiomara Ayala Beltran por la supuesta estafa y falsedad en documento Público y / o Privado. "/>
    <s v="En respuesta a su solicitud le informo que se dio Apertura de Indagación preliminar con Auto No 2222 de fecha 12 de abril de 2019, dentro del proceso Disciplinario No 2020 del 2019, en contra de la señora Claudia Xiomara Ayala Beltran por la supuesta estafa y falsedad en documento Público y / o Privado. "/>
    <m/>
    <m/>
    <m/>
    <x v="4"/>
    <m/>
    <m/>
    <m/>
    <m/>
    <m/>
    <m/>
    <m/>
    <x v="1"/>
    <x v="1"/>
    <s v="En nombre propio"/>
    <m/>
    <m/>
    <s v="   "/>
    <m/>
    <x v="0"/>
    <m/>
    <x v="1"/>
    <s v="GESTIONADOS"/>
    <s v="PENDIENTE"/>
    <n v="12"/>
    <m/>
  </r>
  <r>
    <n v="822682019"/>
    <x v="0"/>
    <s v="SEGURIDAD, CONVIVENCIA Y  JUSTICIA"/>
    <s v="UNIDAD ADMINISTRATIVA ESPECIAL CUERPO OFICIAL BOMBEROS BOGOTA"/>
    <x v="3"/>
    <s v="GESTION DEL RIESGO"/>
    <x v="0"/>
    <s v="ZULY BRIGITTE ARCILA CLAVIJO"/>
    <x v="6"/>
    <s v="58 - COMUNEROS"/>
    <s v="SERRANIAS"/>
    <s v="1"/>
    <m/>
    <x v="0"/>
    <x v="3"/>
    <s v="En trámite - Por traslado"/>
    <x v="2"/>
    <s v="HACE APROXIMADAMENTE TRES MESES HAY UN PANAL DE ABEJAS FRENTE A MI CASA, E NO HAN CAUSADO DAÑOS A LA COMUNIDAD. SIN EMBARGO TENIENDO EN CUENTA QUE ESTE NO ES SU HABITAT Y QUE ESTAN CERCA DE UN JARDIN INFANTIL, SE LLAMO A LAS AUTORIDADES HACE 20 DIAS LOS CUALES VINIERON A VER PERO NO REACCIONARON EN NADA. ANOCHE DESAFORTUNADAMENTE LAS ABEJAS CIENTOS DE ELLAS MURIERON, TAL VEZ POR ALGUN VECINO INHUMANO QUE REACCIONO. PIDO A USTEDES SE ACERQUEN AL LUGAR Y RE UBIQUEN A ESTOS INSECTOS INDEFENSOS YA QUE AUN SIGUE SU PANAL Y QUEDAN VIVAS ALGUNAS DE ELLAS POSIBLEMENTE CON ,MUCHOS HUEVOS. ES UNA VIDA QUE TAMBIEN VALE PARA NUESTRO AMBIENTE. ESTO ESTA UBICADO EN EL BARRIO RUBY EN LA LOCALIDAD 5 DE USME CARRERA 5A #100A SUR"/>
    <d v="2019-04-09T00:00:00"/>
    <d v="2019-04-10T00:00:00"/>
    <d v="2019-04-09T16:13:56"/>
    <d v="2019-04-10T00:00:00"/>
    <m/>
    <m/>
    <m/>
    <m/>
    <m/>
    <m/>
    <d v="2019-04-10T00:00:00"/>
    <m/>
    <m/>
    <d v="2019-04-11T11:51:29"/>
    <d v="2019-04-25T11:21:56"/>
    <m/>
    <s v="Para verificación por parte de operativa, de acuerdo a la petición"/>
    <m/>
    <m/>
    <m/>
    <x v="4"/>
    <m/>
    <m/>
    <m/>
    <m/>
    <m/>
    <m/>
    <m/>
    <x v="1"/>
    <x v="1"/>
    <s v="En nombre propio"/>
    <m/>
    <m/>
    <s v="   "/>
    <m/>
    <x v="0"/>
    <m/>
    <x v="1"/>
    <s v="GESTIONADOS"/>
    <s v="GESTIONADO"/>
    <n v="1"/>
    <n v="1"/>
  </r>
  <r>
    <n v="822682019"/>
    <x v="1"/>
    <s v="SEGURIDAD, CONVIVENCIA Y  JUSTICIA"/>
    <s v="UNIDAD ADMINISTRATIVA ESPECIAL CUERPO OFICIAL BOMBEROS BOGOTA"/>
    <x v="1"/>
    <s v="GESTION DEL RIESGO"/>
    <x v="0"/>
    <s v="KAREN LILIANA GIL IGLESIA"/>
    <x v="6"/>
    <s v="58 - COMUNEROS"/>
    <s v="SERRANIAS"/>
    <s v="1"/>
    <m/>
    <x v="0"/>
    <x v="3"/>
    <s v="En trámite - Por asignación"/>
    <x v="0"/>
    <s v="HACE APROXIMADAMENTE TRES MESES HAY UN PANAL DE ABEJAS FRENTE A MI CASA, E NO HAN CAUSADO DAÑOS A LA COMUNIDAD. SIN EMBARGO TENIENDO EN CUENTA QUE ESTE NO ES SU HABITAT Y QUE ESTAN CERCA DE UN JARDIN INFANTIL, SE LLAMO A LAS AUTORIDADES HACE 20 DIAS LOS CUALES VINIERON A VER PERO NO REACCIONARON EN NADA. ANOCHE DESAFORTUNADAMENTE LAS ABEJAS CIENTOS DE ELLAS MURIERON, TAL VEZ POR ALGUN VECINO INHUMANO QUE REACCIONO. PIDO A USTEDES SE ACERQUEN AL LUGAR Y RE UBIQUEN A ESTOS INSECTOS INDEFENSOS YA QUE AUN SIGUE SU PANAL Y QUEDAN VIVAS ALGUNAS DE ELLAS POSIBLEMENTE CON ,MUCHOS HUEVOS. ES UNA VIDA QUE TAMBIEN VALE PARA NUESTRO AMBIENTE. ESTO ESTA UBICADO EN EL BARRIO RUBY EN LA LOCALIDAD 5 DE USME CARRERA 5A #100A SUR"/>
    <d v="2019-04-09T00:00:00"/>
    <d v="2019-04-10T00:00:00"/>
    <d v="2019-04-11T11:51:27"/>
    <d v="2019-04-10T00:00:00"/>
    <m/>
    <m/>
    <m/>
    <m/>
    <m/>
    <m/>
    <d v="2019-04-30T00:00:00"/>
    <m/>
    <m/>
    <d v="2019-04-25T11:21:56"/>
    <d v="2019-04-25T11:21:56"/>
    <s v="Señor usuario, la UAE Cuerpo Oficial de Bomberos, envía respuesta atención de petición No. 822682019, adjunto encontrará el oficio correspondiente en el cual se brindan las especificaciones pertinentes respecto a su petición."/>
    <s v="Señor usuario, la UAE Cuerpo Oficial de Bomberos, envía respuesta atención de petición No. 822682019, adjunto encontrará el oficio correspondiente en el cual se brindan las especificaciones pertinentes respecto a su petición."/>
    <m/>
    <m/>
    <m/>
    <x v="4"/>
    <m/>
    <m/>
    <m/>
    <m/>
    <m/>
    <m/>
    <m/>
    <x v="1"/>
    <x v="1"/>
    <s v="En nombre propio"/>
    <m/>
    <m/>
    <s v="   "/>
    <m/>
    <x v="0"/>
    <m/>
    <x v="1"/>
    <s v="GESTIONADOS"/>
    <s v="GESTIONADO"/>
    <n v="13"/>
    <m/>
  </r>
  <r>
    <n v="832142019"/>
    <x v="0"/>
    <s v="SEGURIDAD, CONVIVENCIA Y  JUSTICIA"/>
    <s v="UNIDAD ADMINISTRATIVA ESPECIAL CUERPO OFICIAL BOMBEROS BOGOTA"/>
    <x v="1"/>
    <s v="GESTION DEL RIESGO"/>
    <x v="0"/>
    <s v="KAREN LILIANA GIL IGLESIA"/>
    <x v="6"/>
    <s v="58 - COMUNEROS"/>
    <s v="SERRANIAS"/>
    <s v="1"/>
    <m/>
    <x v="0"/>
    <x v="2"/>
    <s v="En trámite - Por asignación"/>
    <x v="0"/>
    <s v="ATAQUE A PANAL DE ABEJAS"/>
    <d v="2019-04-09T00:00:00"/>
    <d v="2019-04-11T00:00:00"/>
    <d v="2019-04-11T11:55:42"/>
    <d v="2019-04-11T00:00:00"/>
    <m/>
    <m/>
    <m/>
    <m/>
    <m/>
    <m/>
    <d v="2019-05-02T00:00:00"/>
    <m/>
    <m/>
    <d v="2019-04-15T16:42:38"/>
    <d v="2019-04-15T16:42:37"/>
    <s v="Señor usuario, la UAE Cuerpo Oficial de Bomberos, envía respuesta atención de petición No. 832142019, adjunto encontrará el oficio correspondiente en el cual se brindan las especificaciones pertinentes respecto a su petición."/>
    <s v="Señor usuario, la UAE Cuerpo Oficial de Bomberos, envía respuesta atención de petición No. 832142019, adjunto encontrará el oficio correspondiente en el cual se brindan las especificaciones pertinentes respecto a su petición."/>
    <s v="ofdaza11@gmail.com"/>
    <s v="3033818"/>
    <s v="3138412476"/>
    <x v="21"/>
    <s v="1032457352"/>
    <s v="Cédula de ciudadanía"/>
    <s v="KR 5A 100A 40 S"/>
    <m/>
    <m/>
    <m/>
    <m/>
    <x v="1"/>
    <x v="0"/>
    <m/>
    <m/>
    <m/>
    <s v="   "/>
    <m/>
    <x v="0"/>
    <m/>
    <x v="1"/>
    <s v="GESTIONADOS"/>
    <s v="GESTIONADO"/>
    <n v="3"/>
    <m/>
  </r>
  <r>
    <n v="832142019"/>
    <x v="1"/>
    <s v="SEGURIDAD, CONVIVENCIA Y  JUSTICIA"/>
    <s v="UNIDAD ADMINISTRATIVA ESPECIAL CUERPO OFICIAL BOMBEROS BOGOTA"/>
    <x v="3"/>
    <s v="GESTION DEL RIESGO"/>
    <x v="0"/>
    <s v="ZULY BRIGITTE ARCILA CLAVIJO"/>
    <x v="6"/>
    <s v="58 - COMUNEROS"/>
    <s v="SERRANIAS"/>
    <s v="1"/>
    <m/>
    <x v="0"/>
    <x v="2"/>
    <s v="En trámite - Por traslado"/>
    <x v="2"/>
    <s v="ATAQUE A PANAL DE ABEJAS"/>
    <d v="2019-04-09T00:00:00"/>
    <d v="2019-04-11T00:00:00"/>
    <d v="2019-04-10T17:13:54"/>
    <d v="2019-04-11T00:00:00"/>
    <m/>
    <m/>
    <m/>
    <m/>
    <m/>
    <m/>
    <d v="2019-04-11T00:00:00"/>
    <m/>
    <m/>
    <d v="2019-04-11T11:55:43"/>
    <d v="2019-04-15T16:42:37"/>
    <m/>
    <s v="Se remite para verificar el requerimiento por panal de abejas "/>
    <s v="ofdaza11@gmail.com"/>
    <s v="3033818"/>
    <s v="3138412476"/>
    <x v="21"/>
    <s v="1032457352"/>
    <s v="Cédula de ciudadanía"/>
    <s v="KR 5A 100A 40 S"/>
    <m/>
    <m/>
    <m/>
    <m/>
    <x v="1"/>
    <x v="0"/>
    <m/>
    <m/>
    <m/>
    <s v="   "/>
    <m/>
    <x v="0"/>
    <m/>
    <x v="1"/>
    <s v="GESTIONADOS"/>
    <s v="GESTIONADO"/>
    <n v="0"/>
    <m/>
  </r>
  <r>
    <n v="833602019"/>
    <x v="1"/>
    <s v="SEGURIDAD, CONVIVENCIA Y  JUSTICIA"/>
    <s v="UNIDAD ADMINISTRATIVA ESPECIAL CUERPO OFICIAL BOMBEROS BOGOTA"/>
    <x v="3"/>
    <s v="GESTION DEL RIESGO"/>
    <x v="9"/>
    <s v="ZULY BRIGITTE ARCILA CLAVIJO"/>
    <x v="0"/>
    <m/>
    <m/>
    <m/>
    <s v="UNIDAD ADMINISTRATIVA ESPECIAL CUERPO OFICIAL DE BOMBEROS DE BOGOTA"/>
    <x v="2"/>
    <x v="3"/>
    <s v="Registro - con preclasificación"/>
    <x v="2"/>
    <s v="BOGOTA D.C.,_x000a_SEÑOR_x000a_COMANDANTE BOMBEROS DE BOGOTA_x000a_CALLE 20 NO 68ª-06_x000a_BOGOTA D.C._x000a__x000a_ASUNTO: INFORME NOVEDAD_x000a__x000a_DE MANERA ATENTA ME PERMITO INFORMAR AL SEÑOR COMANDANTE BOMBEROS DE BOGOTA  LA NOVEDAD OCURRIDA EL DIA 26 DE ENERO DEL 2019, FRENTE A LA ESTACION DE BOMBEROS CON EL SEÑOR JIMMY ANDERSON FORERO BECERRA IDENTIFICADO CON CEDULAD DE CIUDADANIA 79.972.890 DE BOGOTA, FUNCIONARIO ADSCRITO A LA ESTACION DE BOMBERO ALEJANDRO LINCE B5. SIENDO LAS 15:20 HORAS APROXIMADAMENTE EL FUNCIONARIO EN MENCION CONDUCIA UN VEHICULO OFICIAL DEL CUERPO DE BOMBEROS DE BOGOTA, CUANDO DE FORMA ABRUPTA E IRRESPETANDO LAS NORMAS DE TRANSITO SOBRE PASO SIN NINGUNA PRECAUCION Y SIN UNA DEBIDA JUSTIFICACION QUE LA AMERITARA UN CAMION QUE SE ENCONTRABA SOBRE LA CARRERA 79 OBLIGANDOME A SOBRE PASAR LOS BACHES E INVADIENDO EL CARRIL DE LA MISMA AVENIDA EN SENTIDO NORTE-SUR._x000a__x000a_AL GIRAR A LA DERECHA HACIA EL PARQUEADERO DE LA ESTACION DE BOMBEROS B5, ME ACERCO AL FUNCIONARIO JIMMY ANDERSON FORERO BECERRA, QUIEN AUN SE ENCONTRABA DENTRO DEL VEHICULO, TRATANDO DE HACERLO CAER EN CUENTA DE FORMA RESPETUOSA Y CORTES DEL ERROR Y LA MANIOBRA PELIGROSA QUE ACABABA DE REALIZAR, CONTRARIO A LO ESPERADO, RECIBO COMO RESPUESTA PALABRAS SOECES Y OFENSIVAS, TEXTUALMENTE “TONTO, BOBO DEJEME PARQUEAR ROSCON, BABOSO QUE ESTA PERDIENDO EL TIEMPO” A SU VEZ SACO MEDIO CUERPO POR LA VENTANA ABALANZANDOSE SOBRE MI Y SACANDO UNA DE SUS MANOS AMENAZANDO CON GOLPEARME, ANTE ESTA SITUACION LE MANIFIESTO QUE SI ME LLEGA A GOLPEAR SE METERIA EN UN GRAN PROBLEMA; ANTE ESTOS INSULTOS NO TUVE OTRA OPCION QUE IDENTIFICARME COMO OFICIAL DE LA POLICIA NACIONAL DE COLOMBIA EN EL GRADO DE CAPITAN Y LE EXIGI COMO FUNCIONARIO PUBLICO QUE CUMPLIERA LAS NORMAS DE TRANSITO Y RESPETARA AL CIUDADANO._x000a__x000a_POSTERIORMENTE ME DIRIGI A LA ESTACION DE POLICIAL E8 Y ME ENTREVISTE CON EL SEÑOR TENIENTE CRISTIAN CAMILO BURGOS MALDONADO COMANDANTE CAI ROMA, A QUIEN LE SOLICITE EL APOYO DEL PERSONAL DEL CUADRANTE INTEGRADO POR EL SEÑOR INTENDENTE JEJEN ROJAS JORGE ANDRES Y EL SEÑOR PATRULLERO RODRIGUEZ CUERVO RAFAEL ALEJANDRO, QUIENES ME ACOMPAÑARON A LA ESTACION DE BOMBEROS CON EL FIN DE MEDIAR EN LA SITUACION PRESENTADA. LA PATRULLA DEL CUADRANTE ESCUCHARON NUEVAMENTE LOS INSULTOS DE LOS QUE FUI OBJETO. ES IMPORTANTE PRECISAR QUE LA UNICA PERSONA DE TODOS LOS FUNCIONARIOS DE LA ESTACION B5 QUE PRESENCIARON LOS HECHOS Y PIDIO DISCULPAS, TRATANDO DE CONCILIAR FUE EL JEFE DE MAQUINAS, QUIEN ACEPTO QUE EL FUNCIONARIO JIMMY ANDERSON FORERO BECERRA HABIA COMETIDO UNA IMPRUDENCIA VIAL Y QUE SE HABIA COMPORTADO DE FORMA IRRESPETUOSA Y ALTANERA CON EL SUSCRITO._x000a__x000a_DE ACUERDO A LO ANTERIOR SOLICITO RESPETUOSAMENTE SE ADELANTE LAS INVESTIGACIONES PERTINENTES Y LLAMADO ATENCION QUE PROCEDAN PARA EVITAR QUE FUNCIONARIOS COMO ESTE DESDIBUJEN LA IMAGEN Y PRESTIGIO DE TAN HONORABLE CUERPO DE BOMBEROS DE BOGOTA._x000a__x000a_ATENTAMENTE,_x000a__x000a_CAPITAN ANDRES EDUARDO MELENJE TRUJILLO_x000a_OFICIAL POLICIA NACIONAL DE COLOMBIA_x000a_TELEFONO: 3165384097                                                                                          _x000a_ANDRES.MELENJE@CORREO.POLICIA.GOV.CO"/>
    <d v="2019-04-10T00:00:00"/>
    <d v="2019-04-11T00:00:00"/>
    <d v="2019-04-10T09:24:59"/>
    <d v="2019-04-11T00:00:00"/>
    <m/>
    <m/>
    <m/>
    <m/>
    <m/>
    <m/>
    <d v="2019-04-11T00:00:00"/>
    <m/>
    <m/>
    <d v="2019-04-10T09:45:18"/>
    <d v="2019-04-10T14:52:12"/>
    <m/>
    <s v="Se remite para atender la queja, de acuerdo con los procedimientos disciplinarios"/>
    <s v="cristiangallego15@gmail.com"/>
    <m/>
    <s v="3165384097"/>
    <x v="22"/>
    <s v="1030529841"/>
    <s v="Cédula de ciudadanía"/>
    <s v="KR 94A 6C 18 "/>
    <m/>
    <m/>
    <m/>
    <m/>
    <x v="1"/>
    <x v="0"/>
    <s v="En nombre propio"/>
    <m/>
    <m/>
    <s v="   "/>
    <m/>
    <x v="0"/>
    <m/>
    <x v="1"/>
    <s v="GESTIONADOS"/>
    <s v="GESTIONADO"/>
    <n v="0"/>
    <m/>
  </r>
  <r>
    <n v="833602019"/>
    <x v="0"/>
    <s v="SEGURIDAD, CONVIVENCIA Y  JUSTICIA"/>
    <s v="UNIDAD ADMINISTRATIVA ESPECIAL CUERPO OFICIAL BOMBEROS BOGOTA"/>
    <x v="5"/>
    <s v="GESTION DEL RIESGO"/>
    <x v="9"/>
    <s v="LUZ AIDA SOSA VARGAS"/>
    <x v="0"/>
    <m/>
    <m/>
    <m/>
    <s v="UNIDAD ADMINISTRATIVA ESPECIAL CUERPO OFICIAL DE BOMBEROS DE BOGOTA"/>
    <x v="2"/>
    <x v="3"/>
    <s v="En trámite - Por asignación"/>
    <x v="0"/>
    <s v="BOGOTA D.C.,_x000a_SEÑOR_x000a_COMANDANTE BOMBEROS DE BOGOTA_x000a_CALLE 20 NO 68ª-06_x000a_BOGOTA D.C._x000a__x000a_ASUNTO: INFORME NOVEDAD_x000a__x000a_DE MANERA ATENTA ME PERMITO INFORMAR AL SEÑOR COMANDANTE BOMBEROS DE BOGOTA  LA NOVEDAD OCURRIDA EL DIA 26 DE ENERO DEL 2019, FRENTE A LA ESTACION DE BOMBEROS CON EL SEÑOR JIMMY ANDERSON FORERO BECERRA IDENTIFICADO CON CEDULAD DE CIUDADANIA 79.972.890 DE BOGOTA, FUNCIONARIO ADSCRITO A LA ESTACION DE BOMBERO ALEJANDRO LINCE B5. SIENDO LAS 15:20 HORAS APROXIMADAMENTE EL FUNCIONARIO EN MENCION CONDUCIA UN VEHICULO OFICIAL DEL CUERPO DE BOMBEROS DE BOGOTA, CUANDO DE FORMA ABRUPTA E IRRESPETANDO LAS NORMAS DE TRANSITO SOBRE PASO SIN NINGUNA PRECAUCION Y SIN UNA DEBIDA JUSTIFICACION QUE LA AMERITARA UN CAMION QUE SE ENCONTRABA SOBRE LA CARRERA 79 OBLIGANDOME A SOBRE PASAR LOS BACHES E INVADIENDO EL CARRIL DE LA MISMA AVENIDA EN SENTIDO NORTE-SUR._x000a__x000a_AL GIRAR A LA DERECHA HACIA EL PARQUEADERO DE LA ESTACION DE BOMBEROS B5, ME ACERCO AL FUNCIONARIO JIMMY ANDERSON FORERO BECERRA, QUIEN AUN SE ENCONTRABA DENTRO DEL VEHICULO, TRATANDO DE HACERLO CAER EN CUENTA DE FORMA RESPETUOSA Y CORTES DEL ERROR Y LA MANIOBRA PELIGROSA QUE ACABABA DE REALIZAR, CONTRARIO A LO ESPERADO, RECIBO COMO RESPUESTA PALABRAS SOECES Y OFENSIVAS, TEXTUALMENTE “TONTO, BOBO DEJEME PARQUEAR ROSCON, BABOSO QUE ESTA PERDIENDO EL TIEMPO” A SU VEZ SACO MEDIO CUERPO POR LA VENTANA ABALANZANDOSE SOBRE MI Y SACANDO UNA DE SUS MANOS AMENAZANDO CON GOLPEARME, ANTE ESTA SITUACION LE MANIFIESTO QUE SI ME LLEGA A GOLPEAR SE METERIA EN UN GRAN PROBLEMA; ANTE ESTOS INSULTOS NO TUVE OTRA OPCION QUE IDENTIFICARME COMO OFICIAL DE LA POLICIA NACIONAL DE COLOMBIA EN EL GRADO DE CAPITAN Y LE EXIGI COMO FUNCIONARIO PUBLICO QUE CUMPLIERA LAS NORMAS DE TRANSITO Y RESPETARA AL CIUDADANO._x000a__x000a_POSTERIORMENTE ME DIRIGI A LA ESTACION DE POLICIAL E8 Y ME ENTREVISTE CON EL SEÑOR TENIENTE CRISTIAN CAMILO BURGOS MALDONADO COMANDANTE CAI ROMA, A QUIEN LE SOLICITE EL APOYO DEL PERSONAL DEL CUADRANTE INTEGRADO POR EL SEÑOR INTENDENTE JEJEN ROJAS JORGE ANDRES Y EL SEÑOR PATRULLERO RODRIGUEZ CUERVO RAFAEL ALEJANDRO, QUIENES ME ACOMPAÑARON A LA ESTACION DE BOMBEROS CON EL FIN DE MEDIAR EN LA SITUACION PRESENTADA. LA PATRULLA DEL CUADRANTE ESCUCHARON NUEVAMENTE LOS INSULTOS DE LOS QUE FUI OBJETO. ES IMPORTANTE PRECISAR QUE LA UNICA PERSONA DE TODOS LOS FUNCIONARIOS DE LA ESTACION B5 QUE PRESENCIARON LOS HECHOS Y PIDIO DISCULPAS, TRATANDO DE CONCILIAR FUE EL JEFE DE MAQUINAS, QUIEN ACEPTO QUE EL FUNCIONARIO JIMMY ANDERSON FORERO BECERRA HABIA COMETIDO UNA IMPRUDENCIA VIAL Y QUE SE HABIA COMPORTADO DE FORMA IRRESPETUOSA Y ALTANERA CON EL SUSCRITO._x000a__x000a_DE ACUERDO A LO ANTERIOR SOLICITO RESPETUOSAMENTE SE ADELANTE LAS INVESTIGACIONES PERTINENTES Y LLAMADO ATENCION QUE PROCEDAN PARA EVITAR QUE FUNCIONARIOS COMO ESTE DESDIBUJEN LA IMAGEN Y PRESTIGIO DE TAN HONORABLE CUERPO DE BOMBEROS DE BOGOTA._x000a__x000a_ATENTAMENTE,_x000a__x000a_CAPITAN ANDRES EDUARDO MELENJE TRUJILLO_x000a_OFICIAL POLICIA NACIONAL DE COLOMBIA_x000a_TELEFONO: 3165384097                                                                                          _x000a_ANDRES.MELENJE@CORREO.POLICIA.GOV.CO"/>
    <d v="2019-04-10T00:00:00"/>
    <d v="2019-04-11T00:00:00"/>
    <d v="2019-04-10T09:45:17"/>
    <d v="2019-04-11T00:00:00"/>
    <m/>
    <m/>
    <m/>
    <m/>
    <m/>
    <m/>
    <d v="2019-05-02T00:00:00"/>
    <m/>
    <m/>
    <d v="2019-04-10T14:52:12"/>
    <d v="2019-04-10T14:52:12"/>
    <s v="De manera atenta, me permito comunicarle que con fundamento en la queja 833602019 esta subdirección de Gestión Corporativa con funciones de Control Interno Disciplinario, mediante Auto No 2108 del 12 de febrero de 2019, ordeno la apertura de Indagación Preliminar contra JIMMY ANDERSON FORERO BECERRA, conforme a lo establecido en el artículo 150 de la ley 734 de 2002."/>
    <s v="De manera atenta, me permito comunicarle que con fundamento en la queja 833602019 esta subdirección de Gestión Corporativa con funciones de Control Interno Disciplinario, mediante Auto No 2108 del 12 de febrero de 2019, ordeno la apertura de Indagación Preliminar contra JIMMY ANDERSON FORERO BECERRA, conforme a lo establecido en el artículo 150 de la ley 734 de 2002."/>
    <s v="cristiangallego15@gmail.com"/>
    <m/>
    <s v="3165384097"/>
    <x v="22"/>
    <s v="1030529841"/>
    <s v="Cédula de ciudadanía"/>
    <s v="KR 94A 6C 18 "/>
    <m/>
    <m/>
    <m/>
    <m/>
    <x v="1"/>
    <x v="0"/>
    <s v="En nombre propio"/>
    <m/>
    <m/>
    <s v="   "/>
    <m/>
    <x v="0"/>
    <m/>
    <x v="1"/>
    <s v="GESTIONADOS"/>
    <s v="GESTIONADO"/>
    <n v="0"/>
    <m/>
  </r>
  <r>
    <n v="833602019"/>
    <x v="1"/>
    <s v="SEGURIDAD, CONVIVENCIA Y  JUSTICIA"/>
    <s v="UNIDAD ADMINISTRATIVA ESPECIAL CUERPO OFICIAL BOMBEROS BOGOTA"/>
    <x v="3"/>
    <m/>
    <x v="6"/>
    <s v="ZULY BRIGITTE ARCILA CLAVIJO"/>
    <x v="0"/>
    <m/>
    <m/>
    <m/>
    <s v="UNIDAD ADMINISTRATIVA ESPECIAL CUERPO OFICIAL DE BOMBEROS DE BOGOTA"/>
    <x v="2"/>
    <x v="3"/>
    <s v="Registro para asignación"/>
    <x v="7"/>
    <s v="BOGOTA D.C.,_x000a_SEÑOR_x000a_COMANDANTE BOMBEROS DE BOGOTA_x000a_CALLE 20 NO 68ª-06_x000a_BOGOTA D.C._x000a__x000a_ASUNTO: INFORME NOVEDAD_x000a__x000a_DE MANERA ATENTA ME PERMITO INFORMAR AL SEÑOR COMANDANTE BOMBEROS DE BOGOTA  LA NOVEDAD OCURRIDA EL DIA 26 DE ENERO DEL 2019, FRENTE A LA ESTACION DE BOMBEROS CON EL SEÑOR JIMMY ANDERSON FORERO BECERRA IDENTIFICADO CON CEDULAD DE CIUDADANIA 79.972.890 DE BOGOTA, FUNCIONARIO ADSCRITO A LA ESTACION DE BOMBERO ALEJANDRO LINCE B5. SIENDO LAS 15:20 HORAS APROXIMADAMENTE EL FUNCIONARIO EN MENCION CONDUCIA UN VEHICULO OFICIAL DEL CUERPO DE BOMBEROS DE BOGOTA, CUANDO DE FORMA ABRUPTA E IRRESPETANDO LAS NORMAS DE TRANSITO SOBRE PASO SIN NINGUNA PRECAUCION Y SIN UNA DEBIDA JUSTIFICACION QUE LA AMERITARA UN CAMION QUE SE ENCONTRABA SOBRE LA CARRERA 79 OBLIGANDOME A SOBRE PASAR LOS BACHES E INVADIENDO EL CARRIL DE LA MISMA AVENIDA EN SENTIDO NORTE-SUR._x000a__x000a_AL GIRAR A LA DERECHA HACIA EL PARQUEADERO DE LA ESTACION DE BOMBEROS B5, ME ACERCO AL FUNCIONARIO JIMMY ANDERSON FORERO BECERRA, QUIEN AUN SE ENCONTRABA DENTRO DEL VEHICULO, TRATANDO DE HACERLO CAER EN CUENTA DE FORMA RESPETUOSA Y CORTES DEL ERROR Y LA MANIOBRA PELIGROSA QUE ACABABA DE REALIZAR, CONTRARIO A LO ESPERADO, RECIBO COMO RESPUESTA PALABRAS SOECES Y OFENSIVAS, TEXTUALMENTE “TONTO, BOBO DEJEME PARQUEAR ROSCON, BABOSO QUE ESTA PERDIENDO EL TIEMPO” A SU VEZ SACO MEDIO CUERPO POR LA VENTANA ABALANZANDOSE SOBRE MI Y SACANDO UNA DE SUS MANOS AMENAZANDO CON GOLPEARME, ANTE ESTA SITUACION LE MANIFIESTO QUE SI ME LLEGA A GOLPEAR SE METERIA EN UN GRAN PROBLEMA; ANTE ESTOS INSULTOS NO TUVE OTRA OPCION QUE IDENTIFICARME COMO OFICIAL DE LA POLICIA NACIONAL DE COLOMBIA EN EL GRADO DE CAPITAN Y LE EXIGI COMO FUNCIONARIO PUBLICO QUE CUMPLIERA LAS NORMAS DE TRANSITO Y RESPETARA AL CIUDADANO._x000a__x000a_POSTERIORMENTE ME DIRIGI A LA ESTACION DE POLICIAL E8 Y ME ENTREVISTE CON EL SEÑOR TENIENTE CRISTIAN CAMILO BURGOS MALDONADO COMANDANTE CAI ROMA, A QUIEN LE SOLICITE EL APOYO DEL PERSONAL DEL CUADRANTE INTEGRADO POR EL SEÑOR INTENDENTE JEJEN ROJAS JORGE ANDRES Y EL SEÑOR PATRULLERO RODRIGUEZ CUERVO RAFAEL ALEJANDRO, QUIENES ME ACOMPAÑARON A LA ESTACION DE BOMBEROS CON EL FIN DE MEDIAR EN LA SITUACION PRESENTADA. LA PATRULLA DEL CUADRANTE ESCUCHARON NUEVAMENTE LOS INSULTOS DE LOS QUE FUI OBJETO. ES IMPORTANTE PRECISAR QUE LA UNICA PERSONA DE TODOS LOS FUNCIONARIOS DE LA ESTACION B5 QUE PRESENCIARON LOS HECHOS Y PIDIO DISCULPAS, TRATANDO DE CONCILIAR FUE EL JEFE DE MAQUINAS, QUIEN ACEPTO QUE EL FUNCIONARIO JIMMY ANDERSON FORERO BECERRA HABIA COMETIDO UNA IMPRUDENCIA VIAL Y QUE SE HABIA COMPORTADO DE FORMA IRRESPETUOSA Y ALTANERA CON EL SUSCRITO._x000a__x000a_DE ACUERDO A LO ANTERIOR SOLICITO RESPETUOSAMENTE SE ADELANTE LAS INVESTIGACIONES PERTINENTES Y LLAMADO ATENCION QUE PROCEDAN PARA EVITAR QUE FUNCIONARIOS COMO ESTE DESDIBUJEN LA IMAGEN Y PRESTIGIO DE TAN HONORABLE CUERPO DE BOMBEROS DE BOGOTA._x000a__x000a_ATENTAMENTE,_x000a__x000a_CAPITAN ANDRES EDUARDO MELENJE TRUJILLO_x000a_OFICIAL POLICIA NACIONAL DE COLOMBIA_x000a_TELEFONO: 3165384097                                                                                          _x000a_ANDRES.MELENJE@CORREO.POLICIA.GOV.CO"/>
    <d v="2019-04-10T00:00:00"/>
    <d v="2019-04-11T00:00:00"/>
    <d v="2019-04-10T09:24:59"/>
    <d v="2019-04-11T00:00:00"/>
    <m/>
    <m/>
    <m/>
    <m/>
    <m/>
    <m/>
    <d v="2019-04-11T00:00:00"/>
    <m/>
    <m/>
    <d v="2019-04-10T09:24:59"/>
    <d v="2019-04-10T14:52:12"/>
    <m/>
    <m/>
    <s v="cristiangallego15@gmail.com"/>
    <m/>
    <s v="3165384097"/>
    <x v="22"/>
    <s v="1030529841"/>
    <s v="Cédula de ciudadanía"/>
    <s v="KR 94A 6C 18 "/>
    <m/>
    <m/>
    <m/>
    <m/>
    <x v="1"/>
    <x v="0"/>
    <s v="En nombre propio"/>
    <m/>
    <m/>
    <s v="   "/>
    <m/>
    <x v="0"/>
    <m/>
    <x v="1"/>
    <s v="GESTIONADOS"/>
    <s v="PENDIENTE"/>
    <n v="0"/>
    <m/>
  </r>
  <r>
    <n v="838722019"/>
    <x v="1"/>
    <s v="SEGURIDAD, CONVIVENCIA Y  JUSTICIA"/>
    <s v="UNIDAD ADMINISTRATIVA ESPECIAL CUERPO OFICIAL BOMBEROS BOGOTA"/>
    <x v="0"/>
    <s v="GESTION DEL RIESGO"/>
    <x v="0"/>
    <s v="Nubia Ester Lanza joya Ext 20001 "/>
    <x v="0"/>
    <m/>
    <m/>
    <s v="2"/>
    <m/>
    <x v="0"/>
    <x v="0"/>
    <s v="En trámite - Por asignación"/>
    <x v="2"/>
    <s v="SOLICITUD DE INFORMACIÓN PLAN DE AYUDA MUTUA "/>
    <d v="2019-04-10T00:00:00"/>
    <d v="2019-04-11T00:00:00"/>
    <d v="2019-04-12T18:53:48"/>
    <d v="2019-04-11T00:00:00"/>
    <m/>
    <m/>
    <m/>
    <m/>
    <m/>
    <m/>
    <d v="2019-05-23T00:00:00"/>
    <m/>
    <m/>
    <d v="2019-04-26T12:12:12"/>
    <m/>
    <m/>
    <s v="SOLICITUD DE CONVENIO"/>
    <m/>
    <m/>
    <m/>
    <x v="4"/>
    <m/>
    <m/>
    <m/>
    <m/>
    <m/>
    <m/>
    <m/>
    <x v="1"/>
    <x v="1"/>
    <s v="En nombre propio"/>
    <m/>
    <m/>
    <s v="   "/>
    <m/>
    <x v="0"/>
    <m/>
    <x v="1"/>
    <s v="GESTIONADOS"/>
    <s v="PENDIENTE"/>
    <n v="13"/>
    <m/>
  </r>
  <r>
    <n v="838722019"/>
    <x v="1"/>
    <s v="SEGURIDAD, CONVIVENCIA Y  JUSTICIA"/>
    <s v="UNIDAD ADMINISTRATIVA ESPECIAL CUERPO OFICIAL BOMBEROS BOGOTA"/>
    <x v="1"/>
    <s v="GESTION DEL RIESGO"/>
    <x v="0"/>
    <s v="KAREN LILIANA GIL IGLESIA"/>
    <x v="0"/>
    <m/>
    <m/>
    <s v="2"/>
    <m/>
    <x v="0"/>
    <x v="0"/>
    <s v="En trámite - Por asignación"/>
    <x v="2"/>
    <s v="SOLICITUD DE INFORMACIÓN PLAN DE AYUDA MUTUA "/>
    <d v="2019-04-10T00:00:00"/>
    <d v="2019-04-11T00:00:00"/>
    <d v="2019-04-11T12:02:41"/>
    <d v="2019-04-11T00:00:00"/>
    <m/>
    <m/>
    <m/>
    <m/>
    <m/>
    <m/>
    <d v="2019-05-23T00:00:00"/>
    <m/>
    <m/>
    <d v="2019-04-12T18:53:50"/>
    <m/>
    <m/>
    <m/>
    <m/>
    <m/>
    <m/>
    <x v="4"/>
    <m/>
    <m/>
    <m/>
    <m/>
    <m/>
    <m/>
    <m/>
    <x v="1"/>
    <x v="1"/>
    <s v="En nombre propio"/>
    <m/>
    <m/>
    <s v="   "/>
    <m/>
    <x v="0"/>
    <m/>
    <x v="1"/>
    <s v="GESTIONADOS"/>
    <s v="PENDIENTE"/>
    <n v="0"/>
    <m/>
  </r>
  <r>
    <n v="838722019"/>
    <x v="1"/>
    <s v="SEGURIDAD, CONVIVENCIA Y  JUSTICIA"/>
    <s v="UNIDAD ADMINISTRATIVA ESPECIAL CUERPO OFICIAL BOMBEROS BOGOTA"/>
    <x v="2"/>
    <s v="GESTION DEL RIESGO"/>
    <x v="0"/>
    <s v="Karen Julieth Lozano Ascanio Ext 14001"/>
    <x v="0"/>
    <m/>
    <m/>
    <s v="2"/>
    <m/>
    <x v="0"/>
    <x v="0"/>
    <s v="En trámite - Por asignación"/>
    <x v="2"/>
    <s v="SOLICITUD DE INFORMACIÓN PLAN DE AYUDA MUTUA "/>
    <d v="2019-04-10T00:00:00"/>
    <d v="2019-04-11T00:00:00"/>
    <d v="2019-04-26T12:12:11"/>
    <d v="2019-04-11T00:00:00"/>
    <m/>
    <m/>
    <m/>
    <m/>
    <m/>
    <m/>
    <d v="2019-05-23T00:00:00"/>
    <m/>
    <m/>
    <d v="2019-04-29T10:26:30"/>
    <m/>
    <m/>
    <s v="Verificar en la Subdirección Operativa si hacemos parte del Plan de Ayuda Mutua para la atención de emergencias"/>
    <m/>
    <m/>
    <m/>
    <x v="4"/>
    <m/>
    <m/>
    <m/>
    <m/>
    <m/>
    <m/>
    <m/>
    <x v="1"/>
    <x v="1"/>
    <s v="En nombre propio"/>
    <m/>
    <m/>
    <s v="   "/>
    <m/>
    <x v="0"/>
    <m/>
    <x v="1"/>
    <s v="GESTIONADOS"/>
    <s v="PENDIENTE"/>
    <n v="2"/>
    <m/>
  </r>
  <r>
    <n v="838722019"/>
    <x v="0"/>
    <s v="SEGURIDAD, CONVIVENCIA Y  JUSTICIA"/>
    <s v="UNIDAD ADMINISTRATIVA ESPECIAL CUERPO OFICIAL BOMBEROS BOGOTA"/>
    <x v="3"/>
    <s v="GESTION DEL RIESGO"/>
    <x v="0"/>
    <s v="ZULY BRIGITTE ARCILA CLAVIJO"/>
    <x v="0"/>
    <m/>
    <m/>
    <s v="2"/>
    <m/>
    <x v="0"/>
    <x v="0"/>
    <s v="En trámite - Por traslado"/>
    <x v="2"/>
    <s v="SOLICITUD DE INFORMACIÓN PLAN DE AYUDA MUTUA "/>
    <d v="2019-04-10T00:00:00"/>
    <d v="2019-04-11T00:00:00"/>
    <d v="2019-04-10T15:42:42"/>
    <d v="2019-04-11T00:00:00"/>
    <m/>
    <m/>
    <m/>
    <m/>
    <m/>
    <m/>
    <d v="2019-04-11T00:00:00"/>
    <m/>
    <m/>
    <d v="2019-04-11T12:02:42"/>
    <m/>
    <m/>
    <s v="Dar respuesta para verificar temas de apoyo de emergencias con organizaciones privadas."/>
    <m/>
    <m/>
    <m/>
    <x v="4"/>
    <m/>
    <m/>
    <m/>
    <m/>
    <m/>
    <m/>
    <m/>
    <x v="1"/>
    <x v="1"/>
    <s v="En nombre propio"/>
    <m/>
    <m/>
    <s v="   "/>
    <m/>
    <x v="0"/>
    <m/>
    <x v="1"/>
    <s v="GESTIONADOS"/>
    <s v="PENDIENTE"/>
    <n v="0"/>
    <m/>
  </r>
  <r>
    <n v="838722019"/>
    <x v="1"/>
    <s v="SEGURIDAD, CONVIVENCIA Y  JUSTICIA"/>
    <s v="UNIDAD ADMINISTRATIVA ESPECIAL CUERPO OFICIAL BOMBEROS BOGOTA"/>
    <x v="1"/>
    <m/>
    <x v="6"/>
    <s v="KAREN LILIANA GIL IGLESIA"/>
    <x v="0"/>
    <m/>
    <m/>
    <s v="2"/>
    <m/>
    <x v="0"/>
    <x v="0"/>
    <s v="En trámite - Por asignación"/>
    <x v="3"/>
    <s v="SOLICITUD DE INFORMACIÓN PLAN DE AYUDA MUTUA "/>
    <d v="2019-04-10T00:00:00"/>
    <d v="2019-04-11T00:00:00"/>
    <d v="2019-04-29T10:26:29"/>
    <d v="2019-04-11T00:00:00"/>
    <m/>
    <m/>
    <m/>
    <m/>
    <m/>
    <m/>
    <d v="2019-05-23T00:00:00"/>
    <m/>
    <m/>
    <m/>
    <m/>
    <m/>
    <m/>
    <m/>
    <m/>
    <m/>
    <x v="4"/>
    <m/>
    <m/>
    <m/>
    <m/>
    <m/>
    <m/>
    <m/>
    <x v="1"/>
    <x v="1"/>
    <s v="En nombre propio"/>
    <m/>
    <m/>
    <s v="   "/>
    <m/>
    <x v="0"/>
    <m/>
    <x v="1"/>
    <s v="PENDIENTES"/>
    <s v="PENDIENTE"/>
    <n v="2"/>
    <m/>
  </r>
  <r>
    <n v="840432019"/>
    <x v="1"/>
    <s v="SEGURIDAD, CONVIVENCIA Y  JUSTICIA"/>
    <s v="UNIDAD ADMINISTRATIVA ESPECIAL CUERPO OFICIAL BOMBEROS BOGOTA"/>
    <x v="3"/>
    <s v="GESTION DEL RIESGO"/>
    <x v="0"/>
    <s v="ZULY BRIGITTE ARCILA CLAVIJO"/>
    <x v="6"/>
    <s v="58 - COMUNEROS"/>
    <s v="USMINIA"/>
    <s v="1"/>
    <m/>
    <x v="0"/>
    <x v="2"/>
    <s v="En trámite - Por traslado"/>
    <x v="2"/>
    <s v="El día lunes 08 de Abril del presente año, en el barrio el rubí localidad de Usme, se presentó una fumigación a un panal de abejas ocasionando la muerte total de aquellas, teniendo en cuenta que son una especie en peligro de extinción y fundamentales para la continuidad de la vida, solicito de manera cordial realizar seguimiento a la muerte de este panal y realizar el debido procedimiento de penalización si compete a los responsables de esta masacre._x000a__x000a_Adjunto evidencias de lo ocurrido."/>
    <d v="2019-04-10T00:00:00"/>
    <d v="2019-04-23T00:00:00"/>
    <d v="2019-04-22T16:20:08"/>
    <d v="2019-04-15T00:00:00"/>
    <m/>
    <m/>
    <m/>
    <m/>
    <m/>
    <m/>
    <d v="2019-04-15T00:00:00"/>
    <m/>
    <m/>
    <d v="2019-04-23T16:45:28"/>
    <d v="2019-04-29T08:25:15"/>
    <m/>
    <s v="Verificación en terreno de lo ocurrido"/>
    <s v="esmeraldato08@gmail.com"/>
    <m/>
    <s v="3203158998"/>
    <x v="23"/>
    <s v="1013668591"/>
    <s v="Cédula de ciudadanía"/>
    <s v="DG 100B S 5 20"/>
    <s v="VÍCTIMAS - CONFLICTO ARMADO"/>
    <s v="05 - USME"/>
    <s v="58 - COMUNEROS"/>
    <s v="USMINIA"/>
    <x v="1"/>
    <x v="0"/>
    <m/>
    <m/>
    <m/>
    <s v="   "/>
    <m/>
    <x v="0"/>
    <m/>
    <x v="1"/>
    <s v="GESTIONADOS"/>
    <s v="GESTIONADO"/>
    <n v="0"/>
    <n v="8"/>
  </r>
  <r>
    <n v="840432019"/>
    <x v="0"/>
    <s v="SEGURIDAD, CONVIVENCIA Y  JUSTICIA"/>
    <s v="UNIDAD ADMINISTRATIVA ESPECIAL CUERPO OFICIAL BOMBEROS BOGOTA"/>
    <x v="1"/>
    <s v="GESTION DEL RIESGO"/>
    <x v="0"/>
    <s v="KAREN LILIANA GIL IGLESIA"/>
    <x v="6"/>
    <s v="58 - COMUNEROS"/>
    <s v="USMINIA"/>
    <s v="1"/>
    <m/>
    <x v="0"/>
    <x v="2"/>
    <s v="En trámite - Por asignación"/>
    <x v="0"/>
    <s v="El día lunes 08 de Abril del presente año, en el barrio el rubí localidad de Usme, se presentó una fumigación a un panal de abejas ocasionando la muerte total de aquellas, teniendo en cuenta que son una especie en peligro de extinción y fundamentales para la continuidad de la vida, solicito de manera cordial realizar seguimiento a la muerte de este panal y realizar el debido procedimiento de penalización si compete a los responsables de esta masacre._x000a__x000a_Adjunto evidencias de lo ocurrido."/>
    <d v="2019-04-10T00:00:00"/>
    <d v="2019-04-23T00:00:00"/>
    <d v="2019-04-23T16:45:27"/>
    <d v="2019-04-15T00:00:00"/>
    <m/>
    <m/>
    <m/>
    <m/>
    <m/>
    <m/>
    <d v="2019-05-06T00:00:00"/>
    <m/>
    <m/>
    <d v="2019-04-29T08:25:16"/>
    <d v="2019-04-29T08:25:15"/>
    <s v="Señor usuario, la UAE Cuerpo Oficial de Bomberos, envía respuesta atención de petición No. 840432019, adjunto encontrará el oficio correspondiente en el cual se brindan las especificaciones pertinentes respecto a su petición."/>
    <s v="Señor usuario, la UAE Cuerpo Oficial de Bomberos, envía respuesta atención de petición No. 840432019, adjunto encontrará el oficio correspondiente en el cual se brindan las especificaciones pertinentes respecto a su petición."/>
    <s v="esmeraldato08@gmail.com"/>
    <m/>
    <s v="3203158998"/>
    <x v="23"/>
    <s v="1013668591"/>
    <s v="Cédula de ciudadanía"/>
    <s v="DG 100B S 5 20"/>
    <s v="VÍCTIMAS - CONFLICTO ARMADO"/>
    <s v="05 - USME"/>
    <s v="58 - COMUNEROS"/>
    <s v="USMINIA"/>
    <x v="1"/>
    <x v="0"/>
    <m/>
    <m/>
    <m/>
    <s v="   "/>
    <m/>
    <x v="0"/>
    <m/>
    <x v="1"/>
    <s v="GESTIONADOS"/>
    <s v="GESTIONADO"/>
    <n v="5"/>
    <m/>
  </r>
  <r>
    <n v="840432019"/>
    <x v="1"/>
    <s v="SEGURIDAD, CONVIVENCIA Y  JUSTICIA"/>
    <s v="UNIDAD ADMINISTRATIVA ESPECIAL CUERPO OFICIAL BOMBEROS BOGOTA"/>
    <x v="3"/>
    <s v="GESTION DEL RIESGO"/>
    <x v="2"/>
    <s v="ZULY BRIGITTE ARCILA CLAVIJO"/>
    <x v="6"/>
    <s v="58 - COMUNEROS"/>
    <s v="USMINIA"/>
    <s v="1"/>
    <m/>
    <x v="0"/>
    <x v="2"/>
    <s v="En trámite - Por traslado"/>
    <x v="1"/>
    <s v="El día lunes 08 de Abril del presente año, en el barrio el rubí localidad de Usme, se presentó una fumigación a un panal de abejas ocasionando la muerte total de aquellas, teniendo en cuenta que son una especie en peligro de extinción y fundamentales para la continuidad de la vida, solicito de manera cordial realizar seguimiento a la muerte de este panal y realizar el debido procedimiento de penalización si compete a los responsables de esta masacre._x000a__x000a_Adjunto evidencias de lo ocurrido."/>
    <d v="2019-04-10T00:00:00"/>
    <d v="2019-04-23T00:00:00"/>
    <d v="2019-04-12T12:03:17"/>
    <d v="2019-04-15T00:00:00"/>
    <m/>
    <m/>
    <m/>
    <m/>
    <m/>
    <m/>
    <d v="2019-04-15T00:00:00"/>
    <m/>
    <m/>
    <d v="2019-04-16T20:58:56"/>
    <d v="2019-04-29T08:25:15"/>
    <m/>
    <s v="Para verificar proceso de investigación por parte de Ambiente"/>
    <s v="esmeraldato08@gmail.com"/>
    <m/>
    <s v="3203158998"/>
    <x v="23"/>
    <s v="1013668591"/>
    <s v="Cédula de ciudadanía"/>
    <s v="DG 100B S 5 20"/>
    <s v="VÍCTIMAS - CONFLICTO ARMADO"/>
    <s v="05 - USME"/>
    <s v="58 - COMUNEROS"/>
    <s v="USMINIA"/>
    <x v="1"/>
    <x v="0"/>
    <m/>
    <m/>
    <m/>
    <s v="   "/>
    <m/>
    <x v="3"/>
    <s v="UNIDAD ADMINISTRATIVA ESPECIAL CUERPO OFICIAL BOMBEROS BOGOTA"/>
    <x v="1"/>
    <s v="GESTIONADOS"/>
    <s v="GESTIONADO"/>
    <n v="3"/>
    <n v="1"/>
  </r>
  <r>
    <n v="842202019"/>
    <x v="0"/>
    <s v="SEGURIDAD, CONVIVENCIA Y  JUSTICIA"/>
    <s v="UNIDAD ADMINISTRATIVA ESPECIAL CUERPO OFICIAL BOMBEROS BOGOTA"/>
    <x v="3"/>
    <s v="GESTION DEL RIESGO"/>
    <x v="0"/>
    <s v="ZULY BRIGITTE ARCILA CLAVIJO"/>
    <x v="2"/>
    <s v="97 - CHICO LAGO"/>
    <s v="CHICO NORTE"/>
    <m/>
    <m/>
    <x v="0"/>
    <x v="1"/>
    <s v="En trámite - Por traslado"/>
    <x v="2"/>
    <s v="BUENAS TARDES. QUIERO REPORTAR UN PANAL DE ABEJAS EN LA PARTE INFERIOR DE UN POSTE QUE SE ENCUENTRA FUERA DE USO Y ESTA INSTALADO EN EL SEPARADOR DE LA AUTOPISTA NORTE CON CALLE 192, UNOS 15 METROS AL SUR DE LA ULTIMA ESTACION DE TRANSMILENIO (PORTAL TERMINAL). "/>
    <d v="2019-04-10T00:00:00"/>
    <d v="2019-04-12T00:00:00"/>
    <d v="2019-04-11T10:30:19"/>
    <d v="2019-04-12T00:00:00"/>
    <m/>
    <m/>
    <m/>
    <m/>
    <m/>
    <m/>
    <d v="2019-04-12T00:00:00"/>
    <m/>
    <m/>
    <d v="2019-04-11T11:58:16"/>
    <d v="2019-04-29T08:44:04"/>
    <m/>
    <s v="Para verificar sitio con panal de abejas"/>
    <s v="maurchao@etb.com.co"/>
    <s v="2422091"/>
    <m/>
    <x v="24"/>
    <s v="79486055"/>
    <s v="Cédula de ciudadanía"/>
    <m/>
    <m/>
    <m/>
    <m/>
    <m/>
    <x v="1"/>
    <x v="0"/>
    <s v="En nombre propio"/>
    <m/>
    <m/>
    <s v="   "/>
    <m/>
    <x v="0"/>
    <m/>
    <x v="1"/>
    <s v="GESTIONADOS"/>
    <s v="GESTIONADO"/>
    <n v="0"/>
    <m/>
  </r>
  <r>
    <n v="842202019"/>
    <x v="1"/>
    <s v="SEGURIDAD, CONVIVENCIA Y  JUSTICIA"/>
    <s v="UNIDAD ADMINISTRATIVA ESPECIAL CUERPO OFICIAL BOMBEROS BOGOTA"/>
    <x v="1"/>
    <s v="GESTION DEL RIESGO"/>
    <x v="0"/>
    <s v="KAREN LILIANA GIL IGLESIA"/>
    <x v="2"/>
    <s v="97 - CHICO LAGO"/>
    <s v="CHICO NORTE"/>
    <m/>
    <m/>
    <x v="0"/>
    <x v="1"/>
    <s v="En trámite - Por asignación"/>
    <x v="0"/>
    <s v="BUENAS TARDES. QUIERO REPORTAR UN PANAL DE ABEJAS EN LA PARTE INFERIOR DE UN POSTE QUE SE ENCUENTRA FUERA DE USO Y ESTA INSTALADO EN EL SEPARADOR DE LA AUTOPISTA NORTE CON CALLE 192, UNOS 15 METROS AL SUR DE LA ULTIMA ESTACION DE TRANSMILENIO (PORTAL TERMINAL). "/>
    <d v="2019-04-10T00:00:00"/>
    <d v="2019-04-12T00:00:00"/>
    <d v="2019-04-11T11:58:14"/>
    <d v="2019-04-12T00:00:00"/>
    <m/>
    <m/>
    <m/>
    <m/>
    <m/>
    <m/>
    <d v="2019-05-03T00:00:00"/>
    <m/>
    <m/>
    <d v="2019-04-29T08:44:04"/>
    <d v="2019-04-29T08:44:04"/>
    <s v="Señor usuario, la UAE Cuerpo Oficial de Bomberos, envía respuesta atención de petición No. 842202019, adjunto encontrará el oficio correspondiente en el cual se brindan las especificaciones pertinentes respecto a su petición."/>
    <s v="Señor usuario, la UAE Cuerpo Oficial de Bomberos, envía respuesta atención de petición No. 842202019, adjunto encontrará el oficio correspondiente en el cual se brindan las especificaciones pertinentes respecto a su petición."/>
    <s v="maurchao@etb.com.co"/>
    <s v="2422091"/>
    <m/>
    <x v="24"/>
    <s v="79486055"/>
    <s v="Cédula de ciudadanía"/>
    <m/>
    <m/>
    <m/>
    <m/>
    <m/>
    <x v="1"/>
    <x v="0"/>
    <s v="En nombre propio"/>
    <m/>
    <m/>
    <s v="   "/>
    <m/>
    <x v="0"/>
    <m/>
    <x v="1"/>
    <s v="GESTIONADOS"/>
    <s v="GESTIONADO"/>
    <n v="17"/>
    <m/>
  </r>
  <r>
    <n v="842242019"/>
    <x v="0"/>
    <s v="SEGURIDAD, CONVIVENCIA Y  JUSTICIA"/>
    <s v="UNIDAD ADMINISTRATIVA ESPECIAL CUERPO OFICIAL BOMBEROS BOGOTA"/>
    <x v="1"/>
    <s v="GESTION DEL RIESGO"/>
    <x v="0"/>
    <s v="KAREN LILIANA GIL IGLESIA"/>
    <x v="0"/>
    <m/>
    <m/>
    <m/>
    <s v="PUNTO DE ATENCION - C4"/>
    <x v="0"/>
    <x v="5"/>
    <s v="En trámite - Por asignación"/>
    <x v="0"/>
    <s v="LLAMANTE MANIFIESTA SUS AGRADECIMIENTOS POR LA GESTION REALIZADA POR UN INTENTO DE SUICIDIO_x000a_DE SU HERMANO; ANTE LA LINEA 123 * UEACOB * POLICIA * S.D.S AREA DE SICOLOGIA (CINDY) Y LA_x000a_TRIPULACION DE LA AMBULANCIA "/>
    <d v="2019-04-10T00:00:00"/>
    <d v="2019-04-11T00:00:00"/>
    <d v="2019-04-11T11:53:37"/>
    <d v="2019-04-11T00:00:00"/>
    <m/>
    <m/>
    <m/>
    <m/>
    <m/>
    <m/>
    <d v="2019-05-02T00:00:00"/>
    <s v="2019E002606"/>
    <d v="2019-04-15T00:00:00"/>
    <d v="2019-04-15T16:39:00"/>
    <m/>
    <s v="Señor usuario, la UAE Cuerpo Oficial de Bomberos, envía respuesta atención de petición No. 842242019, adjunto encontrará el oficio correspondiente en el cual se brindan las especificaciones pertinentes respecto a su petición."/>
    <s v="Señor usuario, la UAE Cuerpo Oficial de Bomberos, envía respuesta atención de petición No. 842242019, adjunto encontrará el oficio correspondiente en el cual se brindan las especificaciones pertinentes respecto a su petición."/>
    <s v="martharbol1@gmail.com"/>
    <m/>
    <s v="3202618214"/>
    <x v="25"/>
    <m/>
    <m/>
    <s v="CL 57A 45 45"/>
    <m/>
    <s v="13 - TEUSAQUILLO"/>
    <s v="106 - LA ESMERALDA"/>
    <s v="NICOLAS DE FEDERMAN"/>
    <x v="4"/>
    <x v="0"/>
    <s v="En nombre propio"/>
    <m/>
    <m/>
    <s v="   "/>
    <m/>
    <x v="0"/>
    <m/>
    <x v="1"/>
    <s v="GESTIONADOS"/>
    <s v="PENDIENTE"/>
    <n v="3"/>
    <m/>
  </r>
  <r>
    <n v="842242019"/>
    <x v="1"/>
    <s v="SEGURIDAD, CONVIVENCIA Y  JUSTICIA"/>
    <s v="UNIDAD ADMINISTRATIVA ESPECIAL CUERPO OFICIAL BOMBEROS BOGOTA"/>
    <x v="3"/>
    <s v="GESTION DEL RIESGO"/>
    <x v="0"/>
    <s v="ZULY BRIGITTE ARCILA CLAVIJO"/>
    <x v="0"/>
    <m/>
    <m/>
    <m/>
    <s v="PUNTO DE ATENCION - C4"/>
    <x v="0"/>
    <x v="5"/>
    <s v="En trámite por asignar - trasladar"/>
    <x v="2"/>
    <s v="LLAMANTE MANIFIESTA SUS AGRADECIMIENTOS POR LA GESTION REALIZADA POR UN INTENTO DE SUICIDIO_x000a_DE SU HERMANO; ANTE LA LINEA 123 * UEACOB * POLICIA * S.D.S AREA DE SICOLOGIA (CINDY) Y LA_x000a_TRIPULACION DE LA AMBULANCIA "/>
    <d v="2019-04-10T00:00:00"/>
    <d v="2019-04-11T00:00:00"/>
    <d v="2019-04-10T19:04:09"/>
    <d v="2019-04-11T00:00:00"/>
    <m/>
    <m/>
    <m/>
    <m/>
    <m/>
    <m/>
    <d v="2019-04-11T00:00:00"/>
    <m/>
    <m/>
    <d v="2019-04-11T11:53:38"/>
    <m/>
    <m/>
    <s v="Se remite para dar respuesta a la felicitación"/>
    <s v="martharbol1@gmail.com"/>
    <m/>
    <s v="3202618214"/>
    <x v="25"/>
    <m/>
    <m/>
    <s v="CL 57A 45 45"/>
    <m/>
    <s v="13 - TEUSAQUILLO"/>
    <s v="106 - LA ESMERALDA"/>
    <s v="NICOLAS DE FEDERMAN"/>
    <x v="4"/>
    <x v="0"/>
    <s v="En nombre propio"/>
    <m/>
    <m/>
    <s v="   "/>
    <m/>
    <x v="0"/>
    <m/>
    <x v="1"/>
    <s v="GESTIONADOS"/>
    <s v="PENDIENTE"/>
    <n v="0"/>
    <m/>
  </r>
  <r>
    <n v="848412019"/>
    <x v="0"/>
    <s v="SEGURIDAD, CONVIVENCIA Y  JUSTICIA"/>
    <s v="UNIDAD ADMINISTRATIVA ESPECIAL CUERPO OFICIAL BOMBEROS BOGOTA"/>
    <x v="3"/>
    <s v="GESTION DEL RIESGO"/>
    <x v="0"/>
    <s v="ZULY BRIGITTE ARCILA CLAVIJO"/>
    <x v="0"/>
    <m/>
    <m/>
    <s v="4"/>
    <m/>
    <x v="0"/>
    <x v="0"/>
    <s v="En trámite por respuesta ampliación"/>
    <x v="2"/>
    <s v="DESOCUPAR UN CILINDRO QUE CONTIENE NITROGENO DE MANERA CONTROLADA Y CON TODAS LAS MEDIDAS DE SEGURIDAD REQUERIDAS. ESTE ELEMENTO YA NO SE USA. CUERPO OFICIAL DE BOMBEROS"/>
    <d v="2019-04-11T00:00:00"/>
    <d v="2019-04-12T00:00:00"/>
    <d v="2019-04-11T12:33:06"/>
    <d v="2019-04-12T00:00:00"/>
    <m/>
    <m/>
    <m/>
    <m/>
    <m/>
    <d v="2019-04-11T12:33:06"/>
    <d v="2019-04-12T00:00:00"/>
    <m/>
    <m/>
    <d v="2019-04-16T21:02:06"/>
    <d v="2019-04-25T11:40:09"/>
    <m/>
    <s v="Para dar respuesta a la pregunta al usuario"/>
    <s v="COSARGO@OUTLOOK.COM"/>
    <s v="7443531"/>
    <s v="3133336697"/>
    <x v="26"/>
    <s v="800244105"/>
    <s v="NIT"/>
    <s v="CL 70 9 36"/>
    <m/>
    <s v="02 - CHAPINERO"/>
    <s v="97 - CHICO LAGO"/>
    <s v="QUINTA CAMACHO"/>
    <x v="0"/>
    <x v="2"/>
    <s v="En representación de"/>
    <s v="NIT"/>
    <s v="800244105"/>
    <s v="cosargo sas   "/>
    <s v="7443531"/>
    <x v="0"/>
    <m/>
    <x v="1"/>
    <s v="GESTIONADOS"/>
    <s v="GESTIONADO"/>
    <n v="4"/>
    <n v="4"/>
  </r>
  <r>
    <n v="848412019"/>
    <x v="1"/>
    <s v="SEGURIDAD, CONVIVENCIA Y  JUSTICIA"/>
    <s v="UNIDAD ADMINISTRATIVA ESPECIAL CUERPO OFICIAL BOMBEROS BOGOTA"/>
    <x v="1"/>
    <s v="GESTION DEL RIESGO"/>
    <x v="0"/>
    <s v="KAREN LILIANA GIL IGLESIA"/>
    <x v="0"/>
    <m/>
    <m/>
    <s v="4"/>
    <m/>
    <x v="0"/>
    <x v="0"/>
    <s v="En trámite - Por asignación"/>
    <x v="0"/>
    <s v="DESOCUPAR UN CILINDRO QUE CONTIENE NITROGENO DE MANERA CONTROLADA Y CON TODAS LAS MEDIDAS DE SEGURIDAD REQUERIDAS. ESTE ELEMENTO YA NO SE USA. CUERPO OFICIAL DE BOMBEROS"/>
    <d v="2019-04-11T00:00:00"/>
    <d v="2019-04-12T00:00:00"/>
    <d v="2019-04-16T21:02:05"/>
    <d v="2019-04-12T00:00:00"/>
    <m/>
    <m/>
    <m/>
    <m/>
    <m/>
    <m/>
    <d v="2019-05-24T00:00:00"/>
    <m/>
    <m/>
    <d v="2019-04-25T11:40:09"/>
    <d v="2019-04-25T11:40:09"/>
    <s v="Señor usuario, la UAE Cuerpo Oficial de Bomberos, envía respuesta atención de petición No. 848412019, adjunto encontrará el oficio correspondiente en el cual se brindan las especificaciones pertinentes respecto a su petición."/>
    <s v="Señor usuario, la UAE Cuerpo Oficial de Bomberos, envía respuesta atención de petición No. 848412019, adjunto encontrará el oficio correspondiente en el cual se brindan las especificaciones pertinentes respecto a su petición."/>
    <s v="COSARGO@OUTLOOK.COM"/>
    <s v="7443531"/>
    <s v="3133336697"/>
    <x v="26"/>
    <s v="800244105"/>
    <s v="NIT"/>
    <s v="CL 70 9 36"/>
    <m/>
    <s v="02 - CHAPINERO"/>
    <s v="97 - CHICO LAGO"/>
    <s v="QUINTA CAMACHO"/>
    <x v="0"/>
    <x v="2"/>
    <s v="En representación de"/>
    <s v="NIT"/>
    <s v="800244105"/>
    <s v="cosargo sas   "/>
    <s v="7443531"/>
    <x v="0"/>
    <m/>
    <x v="1"/>
    <s v="GESTIONADOS"/>
    <s v="GESTIONADO"/>
    <n v="8"/>
    <m/>
  </r>
  <r>
    <n v="849032019"/>
    <x v="0"/>
    <s v="SEGURIDAD, CONVIVENCIA Y  JUSTICIA"/>
    <s v="UNIDAD ADMINISTRATIVA ESPECIAL CUERPO OFICIAL BOMBEROS BOGOTA"/>
    <x v="3"/>
    <s v="GESTION DEL RIESGO"/>
    <x v="0"/>
    <s v="ZULY BRIGITTE ARCILA CLAVIJO"/>
    <x v="7"/>
    <s v="13 - LOS CEDROS"/>
    <s v="CAOBOS SALAZAR"/>
    <s v="4"/>
    <m/>
    <x v="0"/>
    <x v="3"/>
    <s v="Registro - con preclasificación"/>
    <x v="2"/>
    <s v="EXCESO DE RUIDO POR PARTE DE LOS BOMBEROS, TODOS LOS DÍAS SE PONEN A PROBAR MAQUINAS RUIDOSAS Y PITOS DESCOMPUESTOS DE LOS CAMIONES CON UN RUIDO IMPRESIONANTE. PARA COMPLETAR TODO CUANDO LLEGAN O SE VAN LOS BOMBEROS EN SUS AUTOS PARTICULARES, PONEN LA MÚSICA A ALTO VOLUMEN CON LAS PUERTAS ABIERTAS ESTO SIN IMPORTAR QUE SEA O MUY TEMPRANO POR LA  MAÑANA O MUY TARDE POR LA NOCHE. A VECES YA ES INSOPORTABLE"/>
    <d v="2019-04-11T00:00:00"/>
    <d v="2019-04-12T00:00:00"/>
    <d v="2019-04-11T11:39:34"/>
    <d v="2019-04-12T00:00:00"/>
    <m/>
    <m/>
    <m/>
    <m/>
    <m/>
    <m/>
    <d v="2019-04-12T00:00:00"/>
    <m/>
    <m/>
    <d v="2019-04-11T11:57:25"/>
    <d v="2019-04-15T16:45:22"/>
    <m/>
    <s v="Verificación de la queja interpuesta por ciudadano por estación de bomberos con mucho ruido"/>
    <m/>
    <m/>
    <m/>
    <x v="4"/>
    <m/>
    <m/>
    <m/>
    <m/>
    <m/>
    <m/>
    <m/>
    <x v="1"/>
    <x v="1"/>
    <s v="En nombre propio"/>
    <m/>
    <m/>
    <s v="   "/>
    <m/>
    <x v="0"/>
    <m/>
    <x v="1"/>
    <s v="GESTIONADOS"/>
    <s v="GESTIONADO"/>
    <n v="0"/>
    <m/>
  </r>
  <r>
    <n v="849032019"/>
    <x v="1"/>
    <s v="SEGURIDAD, CONVIVENCIA Y  JUSTICIA"/>
    <s v="UNIDAD ADMINISTRATIVA ESPECIAL CUERPO OFICIAL BOMBEROS BOGOTA"/>
    <x v="1"/>
    <s v="GESTION DEL RIESGO"/>
    <x v="0"/>
    <s v="KAREN LILIANA GIL IGLESIA"/>
    <x v="7"/>
    <s v="13 - LOS CEDROS"/>
    <s v="CAOBOS SALAZAR"/>
    <s v="4"/>
    <m/>
    <x v="0"/>
    <x v="3"/>
    <s v="En trámite - Por asignación"/>
    <x v="0"/>
    <s v="EXCESO DE RUIDO POR PARTE DE LOS BOMBEROS, TODOS LOS DÍAS SE PONEN A PROBAR MAQUINAS RUIDOSAS Y PITOS DESCOMPUESTOS DE LOS CAMIONES CON UN RUIDO IMPRESIONANTE. PARA COMPLETAR TODO CUANDO LLEGAN O SE VAN LOS BOMBEROS EN SUS AUTOS PARTICULARES, PONEN LA MÚSICA A ALTO VOLUMEN CON LAS PUERTAS ABIERTAS ESTO SIN IMPORTAR QUE SEA O MUY TEMPRANO POR LA  MAÑANA O MUY TARDE POR LA NOCHE. A VECES YA ES INSOPORTABLE"/>
    <d v="2019-04-11T00:00:00"/>
    <d v="2019-04-12T00:00:00"/>
    <d v="2019-04-11T11:57:24"/>
    <d v="2019-04-12T00:00:00"/>
    <m/>
    <m/>
    <m/>
    <m/>
    <m/>
    <m/>
    <d v="2019-05-03T00:00:00"/>
    <m/>
    <m/>
    <d v="2019-04-15T16:45:23"/>
    <d v="2019-04-15T16:45:22"/>
    <s v="Señor usuario, la UAE Cuerpo Oficial de Bomberos, envía respuesta atención de petición No. 849032019, adjunto encontrará el oficio correspondiente en el cual se brindan las especificaciones pertinentes respecto a su petición."/>
    <s v="Señor usuario, la UAE Cuerpo Oficial de Bomberos, envía respuesta atención de petición No. 849032019, adjunto encontrará el oficio correspondiente en el cual se brindan las especificaciones pertinentes respecto a su petición."/>
    <m/>
    <m/>
    <m/>
    <x v="4"/>
    <m/>
    <m/>
    <m/>
    <m/>
    <m/>
    <m/>
    <m/>
    <x v="1"/>
    <x v="1"/>
    <s v="En nombre propio"/>
    <m/>
    <m/>
    <s v="   "/>
    <m/>
    <x v="0"/>
    <m/>
    <x v="1"/>
    <s v="GESTIONADOS"/>
    <s v="GESTIONADO"/>
    <n v="3"/>
    <m/>
  </r>
  <r>
    <n v="849332019"/>
    <x v="0"/>
    <s v="SEGURIDAD, CONVIVENCIA Y  JUSTICIA"/>
    <s v="UNIDAD ADMINISTRATIVA ESPECIAL CUERPO OFICIAL BOMBEROS BOGOTA"/>
    <x v="3"/>
    <s v="GESTION DEL RIESGO"/>
    <x v="0"/>
    <s v="ZULY BRIGITTE ARCILA CLAVIJO"/>
    <x v="0"/>
    <m/>
    <m/>
    <m/>
    <s v="Sede principal IDPYBA"/>
    <x v="2"/>
    <x v="1"/>
    <s v="En trámite - Por traslado"/>
    <x v="2"/>
    <s v="BUENAS NOCHES._x000a__x000a_CORDIALMENTE NOS DIRIGIMOS A USTEDES CON EL FIN DE SOLICITAR LA COLABORACION, PARA ERRADICAR UN PANAL DE ABEJAS QUE TENEMOS UBICADAS EN UN POSTE QUE SOSTIENE UN TRANSFORMADOR DE LA EMPRESA DE ENERGIA; Y QUE ESTA UBICADO A 3 METROS DE LAS CASAS DE LA AGRUPACION DE VIVIENDA TORRE MOLINOS   SUPERRMANZANA II,  UBICADA EN LA KR  51 B  # 16 - 48  SUR , Y QUE A LA FECHA YA PICARON UN MENOR DE EDAD DE LA AGRUPACION._x000a__x000a_INICIALMENTE ME INFORMARON QUE ERA CON BOMBEROS, ACUDI A BOMBEROS DE PUENTE ARANDA, LUEGO ME REMITIERON A BOMBEROS DEL RESTREPO Y DE AHI ME ENVIARON A BOMBEROS DE VENECIA , LUEGO  AL NUMERAL  123 Y EN ESTA ENTIDAD ME INFORMARON QUE ERA CON CONDENSA,  YA QUE LOS POSTES ERAN DE SU PROPIEDAD._x000a_HASTA LA FECHA NO ME HAN PRESTADO EL  APOYO Y MENOS SOLUCION AL PROBLEMA._x000a_NOS DIRIGIMOS A USTEDES PARA QUE NOS COLABOREN YA QUE ESTAS ABEJAS SON UNA AMENAZA PARA NUESTRA COMUNIDAD._x000a__x000a_EN ESPERA DE UNA PRONTA SOLUCION._x000a__x000a_CORDIALMENTE;_x000a__x000a_FREDY VALDERRAMA_x000a_ADMINISTRADOR_x000a_AGRUPACION DE VIVIENDA TORREMOLINOS SUPERMANZANA II_x000a_AGRUPACIONTORREMOLINOSII@GMAIL.COM_x000a_TEL:     3589719 - 310 7627731  _x000a_ "/>
    <d v="2019-04-11T00:00:00"/>
    <d v="2019-04-12T00:00:00"/>
    <d v="2019-04-11T11:48:04"/>
    <d v="2019-04-12T00:00:00"/>
    <m/>
    <m/>
    <m/>
    <m/>
    <m/>
    <m/>
    <d v="2019-04-12T00:00:00"/>
    <m/>
    <m/>
    <d v="2019-04-11T12:00:13"/>
    <d v="2019-04-29T08:31:39"/>
    <m/>
    <s v="Se remite parta atender el requerimiento por panal de abejas "/>
    <s v="fredyvalderrama@hotmail.es"/>
    <s v="3589719"/>
    <s v="3107627731"/>
    <x v="27"/>
    <m/>
    <m/>
    <m/>
    <m/>
    <m/>
    <m/>
    <m/>
    <x v="1"/>
    <x v="0"/>
    <s v="En nombre propio"/>
    <m/>
    <m/>
    <s v="   "/>
    <m/>
    <x v="0"/>
    <m/>
    <x v="1"/>
    <s v="GESTIONADOS"/>
    <s v="GESTIONADO"/>
    <n v="0"/>
    <m/>
  </r>
  <r>
    <n v="849332019"/>
    <x v="1"/>
    <s v="SEGURIDAD, CONVIVENCIA Y  JUSTICIA"/>
    <s v="UNIDAD ADMINISTRATIVA ESPECIAL CUERPO OFICIAL BOMBEROS BOGOTA"/>
    <x v="1"/>
    <s v="GESTION DEL RIESGO"/>
    <x v="0"/>
    <s v="KAREN LILIANA GIL IGLESIA"/>
    <x v="0"/>
    <m/>
    <m/>
    <m/>
    <s v="Sede principal IDPYBA"/>
    <x v="2"/>
    <x v="1"/>
    <s v="En trámite - Por asignación"/>
    <x v="0"/>
    <s v="BUENAS NOCHES._x000a__x000a_CORDIALMENTE NOS DIRIGIMOS A USTEDES CON EL FIN DE SOLICITAR LA COLABORACION, PARA ERRADICAR UN PANAL DE ABEJAS QUE TENEMOS UBICADAS EN UN POSTE QUE SOSTIENE UN TRANSFORMADOR DE LA EMPRESA DE ENERGIA; Y QUE ESTA UBICADO A 3 METROS DE LAS CASAS DE LA AGRUPACION DE VIVIENDA TORRE MOLINOS   SUPERRMANZANA II,  UBICADA EN LA KR  51 B  # 16 - 48  SUR , Y QUE A LA FECHA YA PICARON UN MENOR DE EDAD DE LA AGRUPACION._x000a__x000a_INICIALMENTE ME INFORMARON QUE ERA CON BOMBEROS, ACUDI A BOMBEROS DE PUENTE ARANDA, LUEGO ME REMITIERON A BOMBEROS DEL RESTREPO Y DE AHI ME ENVIARON A BOMBEROS DE VENECIA , LUEGO  AL NUMERAL  123 Y EN ESTA ENTIDAD ME INFORMARON QUE ERA CON CONDENSA,  YA QUE LOS POSTES ERAN DE SU PROPIEDAD._x000a_HASTA LA FECHA NO ME HAN PRESTADO EL  APOYO Y MENOS SOLUCION AL PROBLEMA._x000a_NOS DIRIGIMOS A USTEDES PARA QUE NOS COLABOREN YA QUE ESTAS ABEJAS SON UNA AMENAZA PARA NUESTRA COMUNIDAD._x000a__x000a_EN ESPERA DE UNA PRONTA SOLUCION._x000a__x000a_CORDIALMENTE;_x000a__x000a_FREDY VALDERRAMA_x000a_ADMINISTRADOR_x000a_AGRUPACION DE VIVIENDA TORREMOLINOS SUPERMANZANA II_x000a_AGRUPACIONTORREMOLINOSII@GMAIL.COM_x000a_TEL:     3589719 - 310 7627731  _x000a_ "/>
    <d v="2019-04-11T00:00:00"/>
    <d v="2019-04-12T00:00:00"/>
    <d v="2019-04-11T12:00:11"/>
    <d v="2019-04-12T00:00:00"/>
    <m/>
    <m/>
    <m/>
    <m/>
    <m/>
    <m/>
    <d v="2019-05-03T00:00:00"/>
    <m/>
    <m/>
    <d v="2019-04-29T08:31:39"/>
    <d v="2019-04-29T08:31:39"/>
    <s v="Señor usuario, la UAE Cuerpo Oficial de Bomberos, envía respuesta atención de petición No. 849332019, adjunto encontrará el oficio correspondiente en el cual se brindan las especificaciones pertinentes respecto a su petición."/>
    <s v="Señor usuario, la UAE Cuerpo Oficial de Bomberos, envía respuesta atención de petición No. 849332019, adjunto encontrará el oficio correspondiente en el cual se brindan las especificaciones pertinentes respecto a su petición."/>
    <s v="fredyvalderrama@hotmail.es"/>
    <s v="3589719"/>
    <s v="3107627731"/>
    <x v="27"/>
    <m/>
    <m/>
    <m/>
    <m/>
    <m/>
    <m/>
    <m/>
    <x v="1"/>
    <x v="0"/>
    <s v="En nombre propio"/>
    <m/>
    <m/>
    <s v="   "/>
    <m/>
    <x v="0"/>
    <m/>
    <x v="1"/>
    <s v="GESTIONADOS"/>
    <s v="GESTIONADO"/>
    <n v="17"/>
    <m/>
  </r>
  <r>
    <n v="878362019"/>
    <x v="0"/>
    <s v="SEGURIDAD, CONVIVENCIA Y  JUSTICIA"/>
    <s v="UNIDAD ADMINISTRATIVA ESPECIAL CUERPO OFICIAL BOMBEROS BOGOTA"/>
    <x v="1"/>
    <s v="GESTION DEL RIESGO"/>
    <x v="0"/>
    <s v="KAREN LILIANA GIL IGLESIA"/>
    <x v="4"/>
    <s v="77 - ZONA FRANCA"/>
    <s v="EL CHANCO I"/>
    <m/>
    <m/>
    <x v="0"/>
    <x v="2"/>
    <s v="En trámite - Por asignación"/>
    <x v="0"/>
    <s v="EL PRESENTE TIENE COMO COMO FIN PONER EN CONOCIMIENTO LAS CONDICIONES DE OPERACION DE LA EMPRESA UNION TEMPORAL SCT MERL S.A.S. UBICADA EN LA CALLE 14C NO. 123 – 30 QUIEN DESINTEGRA VEHICULOS EN LA LOCALIDAD DE FONTIBON. EL PASADO 13 DE ABRIL 2019 SE PRESENTO UN INCENDIO POR EL INADECUADO ALMACENAMIENTO DE MATERIAL INFLAMABLE EN DICHA EMPRESA POR LO CUAL COMO HABITANTE DEL SECTOR CONSIDERO QUE PONEN EN RIESGO LA SALUD DE TODOS NOSOTROS COMO RESIDENTES. PUES NO ES LA PRIMERA VEZ QUE ESTA SITUACION OCURRE. POR LO ANTERIOR SOLICITO SE VERIFIQUEN LAS CONDICIONES DE OPERACION DE LA MISMA Y SE TOMEN LAS MEDIDAS NECESARIAS PARA GARANTIZAR LA SALUD DE LOS HABITANTES."/>
    <d v="2019-04-15T00:00:00"/>
    <d v="2019-04-22T00:00:00"/>
    <d v="2019-04-16T20:54:23"/>
    <d v="2019-04-16T00:00:00"/>
    <m/>
    <m/>
    <m/>
    <m/>
    <m/>
    <m/>
    <d v="2019-05-07T00:00:00"/>
    <m/>
    <m/>
    <d v="2019-04-29T09:04:01"/>
    <m/>
    <s v="Señor usuario, la UAE Cuerpo Oficial de Bomberos, envía respuesta atención de petición No. 878362019, adjunto encontrará el oficio correspondiente en el cual se brindan las especificaciones pertinentes respecto a su petición."/>
    <s v="Señor usuario, la UAE Cuerpo Oficial de Bomberos, envía respuesta atención de petición No. 878362019, adjunto encontrará el oficio correspondiente en el cual se brindan las especificaciones pertinentes respecto a su petición."/>
    <m/>
    <m/>
    <m/>
    <x v="4"/>
    <m/>
    <m/>
    <m/>
    <m/>
    <m/>
    <m/>
    <m/>
    <x v="1"/>
    <x v="1"/>
    <s v="En nombre propio"/>
    <m/>
    <m/>
    <s v="   "/>
    <m/>
    <x v="0"/>
    <m/>
    <x v="1"/>
    <s v="GESTIONADOS"/>
    <s v="PENDIENTE"/>
    <n v="12"/>
    <m/>
  </r>
  <r>
    <n v="878362019"/>
    <x v="1"/>
    <s v="SEGURIDAD, CONVIVENCIA Y  JUSTICIA"/>
    <s v="UNIDAD ADMINISTRATIVA ESPECIAL CUERPO OFICIAL BOMBEROS BOGOTA"/>
    <x v="3"/>
    <s v="GESTION DEL RIESGO"/>
    <x v="0"/>
    <s v="ZULY BRIGITTE ARCILA CLAVIJO"/>
    <x v="4"/>
    <s v="77 - ZONA FRANCA"/>
    <s v="EL CHANCO I"/>
    <m/>
    <m/>
    <x v="0"/>
    <x v="2"/>
    <s v="En trámite - Por traslado"/>
    <x v="2"/>
    <s v="EL PRESENTE TIENE COMO COMO FIN PONER EN CONOCIMIENTO LAS CONDICIONES DE OPERACION DE LA EMPRESA UNION TEMPORAL SCT MERL S.A.S. UBICADA EN LA CALLE 14C NO. 123 – 30 QUIEN DESINTEGRA VEHICULOS EN LA LOCALIDAD DE FONTIBON. EL PASADO 13 DE ABRIL 2019 SE PRESENTO UN INCENDIO POR EL INADECUADO ALMACENAMIENTO DE MATERIAL INFLAMABLE EN DICHA EMPRESA POR LO CUAL COMO HABITANTE DEL SECTOR CONSIDERO QUE PONEN EN RIESGO LA SALUD DE TODOS NOSOTROS COMO RESIDENTES. PUES NO ES LA PRIMERA VEZ QUE ESTA SITUACION OCURRE. POR LO ANTERIOR SOLICITO SE VERIFIQUEN LAS CONDICIONES DE OPERACION DE LA MISMA Y SE TOMEN LAS MEDIDAS NECESARIAS PARA GARANTIZAR LA SALUD DE LOS HABITANTES."/>
    <d v="2019-04-15T00:00:00"/>
    <d v="2019-04-22T00:00:00"/>
    <d v="2019-04-15T14:35:50"/>
    <d v="2019-04-16T00:00:00"/>
    <m/>
    <m/>
    <m/>
    <m/>
    <m/>
    <m/>
    <d v="2019-04-16T00:00:00"/>
    <m/>
    <m/>
    <d v="2019-04-16T20:54:24"/>
    <m/>
    <m/>
    <m/>
    <m/>
    <m/>
    <m/>
    <x v="4"/>
    <m/>
    <m/>
    <m/>
    <m/>
    <m/>
    <m/>
    <m/>
    <x v="1"/>
    <x v="1"/>
    <s v="En nombre propio"/>
    <m/>
    <m/>
    <s v="   "/>
    <m/>
    <x v="0"/>
    <m/>
    <x v="1"/>
    <s v="GESTIONADOS"/>
    <s v="PENDIENTE"/>
    <n v="0"/>
    <m/>
  </r>
  <r>
    <n v="878542019"/>
    <x v="0"/>
    <s v="SEGURIDAD, CONVIVENCIA Y  JUSTICIA"/>
    <s v="UNIDAD ADMINISTRATIVA ESPECIAL CUERPO OFICIAL BOMBEROS BOGOTA"/>
    <x v="3"/>
    <s v="GESTION DEL RIESGO"/>
    <x v="0"/>
    <s v="ZULY BRIGITTE ARCILA CLAVIJO"/>
    <x v="4"/>
    <s v="77 - ZONA FRANCA"/>
    <s v="EL CHANCO I"/>
    <m/>
    <m/>
    <x v="0"/>
    <x v="2"/>
    <s v="En trámite - Por traslado"/>
    <x v="2"/>
    <s v="EL PRESENTE TIENE COMO COMO FIN PONER EN CONOCIMIENTO LAS CONDICIONES DE OPERACION DE LA EMPRESA UNION TEMPORAL SCT MERL S.A.S. UBICADA EN LA CALLE 14C NO. 123 – 30 QUIEN DESINTEGRA VEHICULOS EN LA LOCALIDAD DE FONTIBON. EL PASADO 13 DE ABRIL 2019 SE PRESENTO UN INCENDIO POR EL INADECUADO ALMACENAMIENTO DE MATERIAL INFLAMABLE EN DICHA EMPRESA POR LO CUAL COMO HABITANTE DEL SECTOR CONSIDERO QUE PONEN EN RIESGO LA SALUD DE TODOS NOSOTROS COMO RESIDENTES. PUES NO ES LA PRIMERA VEZ QUE ESTA SITUACION OCURRE. POR LO ANTERIOR SOLICITO SE VERIFIQUEN LAS CONDICIONES DE OPERACION DE LA MISMA Y SE TOMEN LAS MEDIDAS NECESARIAS PARA GARANTIZAR LA SALUD DE LOS HABITANTES."/>
    <d v="2019-04-15T00:00:00"/>
    <d v="2019-04-17T00:00:00"/>
    <d v="2019-04-16T08:11:53"/>
    <d v="2019-04-17T00:00:00"/>
    <m/>
    <m/>
    <m/>
    <m/>
    <m/>
    <m/>
    <d v="2019-04-17T00:00:00"/>
    <m/>
    <m/>
    <d v="2019-04-16T21:07:14"/>
    <d v="2019-04-29T08:55:18"/>
    <m/>
    <s v="Para verificar, si se debe realizar visita sobre la atención de una emergencia "/>
    <m/>
    <m/>
    <m/>
    <x v="4"/>
    <m/>
    <m/>
    <m/>
    <m/>
    <m/>
    <m/>
    <m/>
    <x v="1"/>
    <x v="1"/>
    <s v="En nombre propio"/>
    <m/>
    <m/>
    <s v="   "/>
    <m/>
    <x v="0"/>
    <m/>
    <x v="1"/>
    <s v="GESTIONADOS"/>
    <s v="GESTIONADO"/>
    <n v="0"/>
    <m/>
  </r>
  <r>
    <n v="878542019"/>
    <x v="1"/>
    <s v="SEGURIDAD, CONVIVENCIA Y  JUSTICIA"/>
    <s v="UNIDAD ADMINISTRATIVA ESPECIAL CUERPO OFICIAL BOMBEROS BOGOTA"/>
    <x v="1"/>
    <s v="GESTION DEL RIESGO"/>
    <x v="1"/>
    <s v="KAREN LILIANA GIL IGLESIA"/>
    <x v="4"/>
    <s v="77 - ZONA FRANCA"/>
    <s v="EL CHANCO I"/>
    <m/>
    <m/>
    <x v="0"/>
    <x v="2"/>
    <s v="En trámite - Por respuesta preparada"/>
    <x v="0"/>
    <s v="EL PRESENTE TIENE COMO COMO FIN PONER EN CONOCIMIENTO LAS CONDICIONES DE OPERACION DE LA EMPRESA UNION TEMPORAL SCT MERL S.A.S. UBICADA EN LA CALLE 14C NO. 123 – 30 QUIEN DESINTEGRA VEHICULOS EN LA LOCALIDAD DE FONTIBON. EL PASADO 13 DE ABRIL 2019 SE PRESENTO UN INCENDIO POR EL INADECUADO ALMACENAMIENTO DE MATERIAL INFLAMABLE EN DICHA EMPRESA POR LO CUAL COMO HABITANTE DEL SECTOR CONSIDERO QUE PONEN EN RIESGO LA SALUD DE TODOS NOSOTROS COMO RESIDENTES. PUES NO ES LA PRIMERA VEZ QUE ESTA SITUACION OCURRE. POR LO ANTERIOR SOLICITO SE VERIFIQUEN LAS CONDICIONES DE OPERACION DE LA MISMA Y SE TOMEN LAS MEDIDAS NECESARIAS PARA GARANTIZAR LA SALUD DE LOS HABITANTES."/>
    <d v="2019-04-15T00:00:00"/>
    <d v="2019-04-17T00:00:00"/>
    <d v="2019-04-29T08:54:22"/>
    <d v="2019-04-17T00:00:00"/>
    <m/>
    <m/>
    <m/>
    <m/>
    <m/>
    <m/>
    <d v="2019-04-30T00:00:00"/>
    <m/>
    <m/>
    <d v="2019-04-29T08:55:19"/>
    <d v="2019-04-29T08:55:18"/>
    <s v="Señor usuario, la UAE Cuerpo Oficial de Bomberos, envía respuesta atención de petición No. 878542019, adjunto encontrará el oficio correspondiente en el cual se brindan las especificaciones pertinentes respecto a su petición."/>
    <s v="Señor usuario, la UAE Cuerpo Oficial de Bomberos, envía respuesta atención de petición No. 878542019, adjunto encontrará el oficio correspondiente en el cual se brindan las especificaciones pertinentes respecto a su petición."/>
    <m/>
    <m/>
    <m/>
    <x v="4"/>
    <m/>
    <m/>
    <m/>
    <m/>
    <m/>
    <m/>
    <m/>
    <x v="1"/>
    <x v="1"/>
    <s v="En nombre propio"/>
    <m/>
    <m/>
    <s v="   "/>
    <m/>
    <x v="0"/>
    <m/>
    <x v="1"/>
    <s v="GESTIONADOS"/>
    <s v="GESTIONADO"/>
    <n v="0"/>
    <m/>
  </r>
  <r>
    <n v="884272019"/>
    <x v="0"/>
    <s v="SEGURIDAD, CONVIVENCIA Y  JUSTICIA"/>
    <s v="UNIDAD ADMINISTRATIVA ESPECIAL CUERPO OFICIAL BOMBEROS BOGOTA"/>
    <x v="3"/>
    <s v="GESTION DEL RIESGO"/>
    <x v="0"/>
    <s v="ZULY BRIGITTE ARCILA CLAVIJO"/>
    <x v="0"/>
    <m/>
    <m/>
    <m/>
    <s v="SEDE PRINCIPAL SECRETARIA DISTRITAL DE AMBIENTE       "/>
    <x v="2"/>
    <x v="1"/>
    <s v="En trámite - Por traslado"/>
    <x v="2"/>
    <s v="BUEN DIA SR. SECRETARIA DISTRITAL DE AMBIENTE_x000a__x000a_ME COMUNICO POR ESTE MEDIO CON EL FIN DE VALIDAR CUAL ES LA POSIBILIDAD DE QUE UNA PERSONA NATURAL PROCEDA CON LA ELIMINACION DE UNA COLMENA DE ABEJAS, YA QUE CERCA A MI LUGAR DE RESIDENCIA EN LA CRA 5A #100 A SUR HASTA EL DIA DE AYER HABIA UNA, YA HABIAN LLAMADO A LOS BOMBEROS PERO ESTOA SOLO REVISARON LA COLMENA Y DE AHI NO PASO NADA MAS, HASTA EL DIA DE AYER QUE LLEGUE Y VI UNA MASACRE (ADJUNTO IMAGEN). _x000a_DE IGUAL FORMA AGRADEZCO ME INDIQUEN SI HAY ALGUNA LICENCIA O ALGUN DOCUMENTO QUE AVALE ESTE TIPO DE PROCESOS. _x000a_ADICIONALMENTE, AGRADEZCO VALIDEN SU NUMERO DE TELEFONO YA QUE NUNCA CONTESTAN. _x000a__x000a__x000a_QUEDO A LA ESPERA DE SU PRONTA Y POSITIVA RESPUESTA. _x000a__x000a_CORDIALMENTE, _x000a__x000a_OSCAR F. DAZA "/>
    <d v="2019-04-16T00:00:00"/>
    <d v="2019-04-17T00:00:00"/>
    <d v="2019-04-16T19:50:51"/>
    <d v="2019-04-17T00:00:00"/>
    <m/>
    <m/>
    <m/>
    <m/>
    <m/>
    <m/>
    <d v="2019-04-17T00:00:00"/>
    <m/>
    <m/>
    <d v="2019-04-16T21:19:01"/>
    <d v="2019-04-25T11:34:36"/>
    <m/>
    <s v="Verificar y dar respuesta sobre el procedimiento realizado a la emergencia con abejas "/>
    <s v="ofdaza11@gmail.com"/>
    <s v="3033818"/>
    <s v="3138412476"/>
    <x v="21"/>
    <s v="1032457352"/>
    <s v="Cédula de ciudadanía"/>
    <s v="KR 5A 100A 40 S"/>
    <m/>
    <m/>
    <m/>
    <m/>
    <x v="1"/>
    <x v="0"/>
    <s v="En nombre propio"/>
    <m/>
    <m/>
    <s v="   "/>
    <m/>
    <x v="0"/>
    <m/>
    <x v="1"/>
    <s v="GESTIONADOS"/>
    <s v="GESTIONADO"/>
    <n v="0"/>
    <m/>
  </r>
  <r>
    <n v="884272019"/>
    <x v="1"/>
    <s v="SEGURIDAD, CONVIVENCIA Y  JUSTICIA"/>
    <s v="UNIDAD ADMINISTRATIVA ESPECIAL CUERPO OFICIAL BOMBEROS BOGOTA"/>
    <x v="1"/>
    <s v="GESTION DEL RIESGO"/>
    <x v="0"/>
    <s v="KAREN LILIANA GIL IGLESIA"/>
    <x v="0"/>
    <m/>
    <m/>
    <m/>
    <s v="SEDE PRINCIPAL SECRETARIA DISTRITAL DE AMBIENTE       "/>
    <x v="2"/>
    <x v="1"/>
    <s v="En trámite - Por asignación"/>
    <x v="0"/>
    <s v="BUEN DIA SR. SECRETARIA DISTRITAL DE AMBIENTE_x000a__x000a_ME COMUNICO POR ESTE MEDIO CON EL FIN DE VALIDAR CUAL ES LA POSIBILIDAD DE QUE UNA PERSONA NATURAL PROCEDA CON LA ELIMINACION DE UNA COLMENA DE ABEJAS, YA QUE CERCA A MI LUGAR DE RESIDENCIA EN LA CRA 5A #100 A SUR HASTA EL DIA DE AYER HABIA UNA, YA HABIAN LLAMADO A LOS BOMBEROS PERO ESTOA SOLO REVISARON LA COLMENA Y DE AHI NO PASO NADA MAS, HASTA EL DIA DE AYER QUE LLEGUE Y VI UNA MASACRE (ADJUNTO IMAGEN). _x000a_DE IGUAL FORMA AGRADEZCO ME INDIQUEN SI HAY ALGUNA LICENCIA O ALGUN DOCUMENTO QUE AVALE ESTE TIPO DE PROCESOS. _x000a_ADICIONALMENTE, AGRADEZCO VALIDEN SU NUMERO DE TELEFONO YA QUE NUNCA CONTESTAN. _x000a__x000a__x000a_QUEDO A LA ESPERA DE SU PRONTA Y POSITIVA RESPUESTA. _x000a__x000a_CORDIALMENTE, _x000a__x000a_OSCAR F. DAZA "/>
    <d v="2019-04-16T00:00:00"/>
    <d v="2019-04-17T00:00:00"/>
    <d v="2019-04-16T21:18:59"/>
    <d v="2019-04-17T00:00:00"/>
    <m/>
    <m/>
    <m/>
    <m/>
    <m/>
    <m/>
    <d v="2019-05-08T00:00:00"/>
    <m/>
    <m/>
    <d v="2019-04-25T11:34:36"/>
    <d v="2019-04-25T11:34:36"/>
    <s v="Señor usuario, la UAE Cuerpo Oficial de Bomberos, envía respuesta atención de petición No. 884272019, adjunto encontrará el oficio correspondiente en el cual se brindan las especificaciones pertinentes respecto a su petición."/>
    <s v="Señor usuario, la UAE Cuerpo Oficial de Bomberos, envía respuesta atención de petición No. 884272019, adjunto encontrará el oficio correspondiente en el cual se brindan las especificaciones pertinentes respecto a su petición."/>
    <s v="ofdaza11@gmail.com"/>
    <s v="3033818"/>
    <s v="3138412476"/>
    <x v="21"/>
    <s v="1032457352"/>
    <s v="Cédula de ciudadanía"/>
    <s v="KR 5A 100A 40 S"/>
    <m/>
    <m/>
    <m/>
    <m/>
    <x v="1"/>
    <x v="0"/>
    <s v="En nombre propio"/>
    <m/>
    <m/>
    <s v="   "/>
    <m/>
    <x v="0"/>
    <m/>
    <x v="1"/>
    <s v="GESTIONADOS"/>
    <s v="GESTIONADO"/>
    <n v="8"/>
    <m/>
  </r>
  <r>
    <n v="893462019"/>
    <x v="0"/>
    <s v="SEGURIDAD, CONVIVENCIA Y  JUSTICIA"/>
    <s v="UNIDAD ADMINISTRATIVA ESPECIAL CUERPO OFICIAL BOMBEROS BOGOTA"/>
    <x v="1"/>
    <s v="GESTION DEL RIESGO"/>
    <x v="0"/>
    <s v="KAREN LILIANA GIL IGLESIA"/>
    <x v="4"/>
    <s v="75 - FONTIBON"/>
    <s v="CENTRO FONTIBON"/>
    <m/>
    <m/>
    <x v="0"/>
    <x v="2"/>
    <s v="En trámite - Por asignación"/>
    <x v="0"/>
    <s v="ESTABLECIMIENTO QUE MANIPULA GASES EXPLOSIVOS SIN NINGUNA SEGURIDAD Y SIN NINGUN TIPO DE CONTROL POR PARTE DE LAS AUTORIDADES."/>
    <d v="2019-04-16T00:00:00"/>
    <d v="2019-04-22T00:00:00"/>
    <d v="2019-04-22T09:47:28"/>
    <d v="2019-04-22T00:00:00"/>
    <m/>
    <m/>
    <m/>
    <m/>
    <m/>
    <m/>
    <d v="2019-05-09T00:00:00"/>
    <m/>
    <m/>
    <d v="2019-04-29T08:47:47"/>
    <m/>
    <s v="Señor usuario, la UAE Cuerpo Oficial de Bomberos, envía respuesta atención de petición No. 893462019, adjunto encontrará el oficio correspondiente en el cual se brindan las especificaciones pertinentes respecto a su petición."/>
    <s v="Señor usuario, la UAE Cuerpo Oficial de Bomberos, envía respuesta atención de petición No. 893462019, adjunto encontrará el oficio correspondiente en el cual se brindan las especificaciones pertinentes respecto a su petición."/>
    <m/>
    <m/>
    <m/>
    <x v="4"/>
    <m/>
    <m/>
    <m/>
    <m/>
    <m/>
    <m/>
    <m/>
    <x v="1"/>
    <x v="1"/>
    <s v="En nombre propio"/>
    <m/>
    <m/>
    <s v="   "/>
    <m/>
    <x v="0"/>
    <m/>
    <x v="1"/>
    <s v="GESTIONADOS"/>
    <s v="PENDIENTE"/>
    <n v="6"/>
    <m/>
  </r>
  <r>
    <n v="893462019"/>
    <x v="1"/>
    <s v="SEGURIDAD, CONVIVENCIA Y  JUSTICIA"/>
    <s v="UNIDAD ADMINISTRATIVA ESPECIAL CUERPO OFICIAL BOMBEROS BOGOTA"/>
    <x v="3"/>
    <s v="GESTION DEL RIESGO"/>
    <x v="0"/>
    <s v="ZULY BRIGITTE ARCILA CLAVIJO"/>
    <x v="4"/>
    <s v="75 - FONTIBON"/>
    <s v="CENTRO FONTIBON"/>
    <m/>
    <m/>
    <x v="0"/>
    <x v="2"/>
    <s v="En trámite - Por traslado"/>
    <x v="2"/>
    <s v="ESTABLECIMIENTO QUE MANIPULA GASES EXPLOSIVOS SIN NINGUNA SEGURIDAD Y SIN NINGUN TIPO DE CONTROL POR PARTE DE LAS AUTORIDADES."/>
    <d v="2019-04-16T00:00:00"/>
    <d v="2019-04-22T00:00:00"/>
    <d v="2019-04-17T14:29:21"/>
    <d v="2019-04-22T00:00:00"/>
    <m/>
    <m/>
    <m/>
    <m/>
    <m/>
    <m/>
    <d v="2019-04-22T00:00:00"/>
    <m/>
    <m/>
    <d v="2019-04-22T09:47:44"/>
    <m/>
    <m/>
    <s v="Se remite a operativa, para la  verificación correspondiente del hecho, teniendo en cuenta que hable de tema de emergencias, importante verificar que la información de la dirección  se encuentra en ver detalle de la petición en el mapa georefernciado"/>
    <m/>
    <m/>
    <m/>
    <x v="4"/>
    <m/>
    <m/>
    <m/>
    <m/>
    <m/>
    <m/>
    <m/>
    <x v="1"/>
    <x v="1"/>
    <s v="En nombre propio"/>
    <m/>
    <m/>
    <s v="   "/>
    <m/>
    <x v="0"/>
    <m/>
    <x v="1"/>
    <s v="GESTIONADOS"/>
    <s v="PENDIENTE"/>
    <n v="4"/>
    <m/>
  </r>
  <r>
    <n v="894362019"/>
    <x v="0"/>
    <s v="SEGURIDAD, CONVIVENCIA Y  JUSTICIA"/>
    <s v="UNIDAD ADMINISTRATIVA ESPECIAL CUERPO OFICIAL BOMBEROS BOGOTA"/>
    <x v="1"/>
    <s v="GESTION DEL RIESGO"/>
    <x v="0"/>
    <s v="KAREN LILIANA GIL IGLESIA"/>
    <x v="8"/>
    <s v="50 - LA GLORIA"/>
    <s v="ALTOS DEL ZUQUE"/>
    <s v="1"/>
    <m/>
    <x v="0"/>
    <x v="3"/>
    <s v="En trámite - Por asignación"/>
    <x v="0"/>
    <s v="EN ESTA DIRECCION CALLE 43 A BIS A 17 44 ESTE, SE ENCUENTRA UN PANAL DE ABEJAS Y LOS BOMBEROS NO HAN QUERIDO IR A RETIRARLO."/>
    <d v="2019-04-17T00:00:00"/>
    <d v="2019-04-22T00:00:00"/>
    <d v="2019-04-22T10:04:56"/>
    <d v="2019-04-22T00:00:00"/>
    <m/>
    <m/>
    <m/>
    <m/>
    <m/>
    <m/>
    <d v="2019-05-09T00:00:00"/>
    <m/>
    <m/>
    <d v="2019-04-29T08:49:36"/>
    <d v="2019-04-29T08:49:35"/>
    <s v="Señor usuario, la UAE Cuerpo Oficial de Bomberos, envía respuesta atención de petición No. 894362019, adjunto encontrará el oficio correspondiente en el cual se brindan las especificaciones pertinentes respecto a su petición."/>
    <s v="Señor usuario, la UAE Cuerpo Oficial de Bomberos, envía respuesta atención de petición No. 894362019, adjunto encontrará el oficio correspondiente en el cual se brindan las especificaciones pertinentes respecto a su petición."/>
    <m/>
    <m/>
    <m/>
    <x v="4"/>
    <m/>
    <m/>
    <m/>
    <m/>
    <m/>
    <m/>
    <m/>
    <x v="1"/>
    <x v="1"/>
    <s v="En nombre propio"/>
    <m/>
    <m/>
    <s v="   "/>
    <m/>
    <x v="0"/>
    <m/>
    <x v="1"/>
    <s v="GESTIONADOS"/>
    <s v="GESTIONADO"/>
    <n v="6"/>
    <m/>
  </r>
  <r>
    <n v="894362019"/>
    <x v="1"/>
    <s v="SEGURIDAD, CONVIVENCIA Y  JUSTICIA"/>
    <s v="UNIDAD ADMINISTRATIVA ESPECIAL CUERPO OFICIAL BOMBEROS BOGOTA"/>
    <x v="3"/>
    <s v="GESTION DEL RIESGO"/>
    <x v="0"/>
    <s v="ZULY BRIGITTE ARCILA CLAVIJO"/>
    <x v="8"/>
    <s v="50 - LA GLORIA"/>
    <s v="ALTOS DEL ZUQUE"/>
    <s v="1"/>
    <m/>
    <x v="0"/>
    <x v="3"/>
    <s v="En trámite - Por traslado"/>
    <x v="2"/>
    <s v="EN ESTA DIRECCION CALLE 43 A BIS A 17 44 ESTE, SE ENCUENTRA UN PANAL DE ABEJAS Y LOS BOMBEROS NO HAN QUERIDO IR A RETIRARLO."/>
    <d v="2019-04-17T00:00:00"/>
    <d v="2019-04-22T00:00:00"/>
    <d v="2019-04-17T08:53:26"/>
    <d v="2019-04-22T00:00:00"/>
    <m/>
    <m/>
    <m/>
    <m/>
    <m/>
    <m/>
    <d v="2019-04-22T00:00:00"/>
    <m/>
    <m/>
    <d v="2019-04-22T10:05:08"/>
    <d v="2019-04-29T08:49:35"/>
    <m/>
    <s v="Para verificar si se puede realizar la visita de panal de abejas"/>
    <m/>
    <m/>
    <m/>
    <x v="4"/>
    <m/>
    <m/>
    <m/>
    <m/>
    <m/>
    <m/>
    <m/>
    <x v="1"/>
    <x v="1"/>
    <s v="En nombre propio"/>
    <m/>
    <m/>
    <s v="   "/>
    <m/>
    <x v="0"/>
    <m/>
    <x v="1"/>
    <s v="GESTIONADOS"/>
    <s v="GESTIONADO"/>
    <n v="4"/>
    <m/>
  </r>
  <r>
    <n v="907862019"/>
    <x v="0"/>
    <s v="SEGURIDAD, CONVIVENCIA Y  JUSTICIA"/>
    <s v="UNIDAD ADMINISTRATIVA ESPECIAL CUERPO OFICIAL BOMBEROS BOGOTA"/>
    <x v="4"/>
    <s v="GESTION DEL RIESGO"/>
    <x v="1"/>
    <s v="MONICA YADIRA HERRERA CEBALLOS"/>
    <x v="0"/>
    <m/>
    <m/>
    <m/>
    <s v="PUNTO DE ATENCION Y RADICACION - PALACIO LIEVANO"/>
    <x v="1"/>
    <x v="1"/>
    <s v="En trámite - Por asignación"/>
    <x v="0"/>
    <s v="SINPROC N° 608086-2019; SOLICITUD DE PAGOS POR LA ADMINISTRACIÓN DISTRITAL (POR CADA UNA Y POR TODAS LAS ENTIDADES QUE COMPONEN LA ADMINISTRACIÓN DISTRITAL O EL DISTRITO CAPITAL)"/>
    <d v="2019-04-22T00:00:00"/>
    <d v="2019-04-23T00:00:00"/>
    <d v="2019-04-23T16:52:24"/>
    <d v="2019-04-23T00:00:00"/>
    <s v="1-2019-9017"/>
    <d v="2019-04-11T00:00:00"/>
    <m/>
    <m/>
    <m/>
    <m/>
    <d v="2019-05-10T00:00:00"/>
    <m/>
    <m/>
    <d v="2019-04-24T15:45:17"/>
    <m/>
    <s v="el día de ayer se dio respuesta  por parte de de la UAE Cuerpo Oficial de Bomberos."/>
    <s v="el día de ayer se dio respuesta  por parte de de la UAE Cuerpo Oficial de Bomberos._x000a_"/>
    <s v="fmrjuris@gmail.com"/>
    <s v="3005517639"/>
    <m/>
    <x v="7"/>
    <s v="19146039"/>
    <s v="Cédula de ciudadanía"/>
    <s v="CL 100 19 61  OF 1006 Edificio centro empresarial cien"/>
    <m/>
    <s v="02 - CHAPINERO"/>
    <s v="97 - CHICO LAGO"/>
    <s v="CHICO NORTE III SECTOR"/>
    <x v="1"/>
    <x v="0"/>
    <s v="En nombre propio"/>
    <m/>
    <m/>
    <s v="   "/>
    <m/>
    <x v="0"/>
    <m/>
    <x v="1"/>
    <s v="GESTIONADOS"/>
    <s v="PENDIENTE"/>
    <n v="0"/>
    <m/>
  </r>
  <r>
    <n v="907862019"/>
    <x v="1"/>
    <s v="SEGURIDAD, CONVIVENCIA Y  JUSTICIA"/>
    <s v="UNIDAD ADMINISTRATIVA ESPECIAL CUERPO OFICIAL BOMBEROS BOGOTA"/>
    <x v="3"/>
    <s v="GESTION DEL RIESGO"/>
    <x v="4"/>
    <s v="ZULY BRIGITTE ARCILA CLAVIJO"/>
    <x v="0"/>
    <m/>
    <m/>
    <m/>
    <s v="PUNTO DE ATENCION Y RADICACION - PALACIO LIEVANO"/>
    <x v="1"/>
    <x v="1"/>
    <s v="En trámite - Por traslado"/>
    <x v="2"/>
    <s v="SINPROC N° 608086-2019; SOLICITUD DE PAGOS POR LA ADMINISTRACIÓN DISTRITAL (POR CADA UNA Y POR TODAS LAS ENTIDADES QUE COMPONEN LA ADMINISTRACIÓN DISTRITAL O EL DISTRITO CAPITAL)"/>
    <d v="2019-04-22T00:00:00"/>
    <d v="2019-04-23T00:00:00"/>
    <d v="2019-04-22T15:32:44"/>
    <d v="2019-04-23T00:00:00"/>
    <s v="1-2019-9017"/>
    <d v="2019-04-11T00:00:00"/>
    <m/>
    <m/>
    <m/>
    <m/>
    <d v="2019-04-23T00:00:00"/>
    <m/>
    <m/>
    <d v="2019-04-23T16:52:25"/>
    <m/>
    <m/>
    <s v="Dar respuesta a lo solicitado, teniendo en cuenta que tambien hay que enviar copia de la misma a la personería de Bogotá, ver archivo adjunto en ver detalle de la petición"/>
    <s v="fmrjuris@gmail.com"/>
    <s v="3005517639"/>
    <m/>
    <x v="7"/>
    <s v="19146039"/>
    <s v="Cédula de ciudadanía"/>
    <s v="CL 100 19 61  OF 1006 Edificio centro empresarial cien"/>
    <m/>
    <s v="02 - CHAPINERO"/>
    <s v="97 - CHICO LAGO"/>
    <s v="CHICO NORTE III SECTOR"/>
    <x v="1"/>
    <x v="0"/>
    <s v="En nombre propio"/>
    <m/>
    <m/>
    <s v="   "/>
    <m/>
    <x v="0"/>
    <m/>
    <x v="1"/>
    <s v="GESTIONADOS"/>
    <s v="PENDIENTE"/>
    <n v="0"/>
    <m/>
  </r>
  <r>
    <n v="917772019"/>
    <x v="0"/>
    <s v="SEGURIDAD, CONVIVENCIA Y  JUSTICIA"/>
    <s v="UNIDAD ADMINISTRATIVA ESPECIAL CUERPO OFICIAL BOMBEROS BOGOTA"/>
    <x v="3"/>
    <s v="GESTION DEL RIESGO"/>
    <x v="3"/>
    <s v="ZULY BRIGITTE ARCILA CLAVIJO"/>
    <x v="0"/>
    <m/>
    <m/>
    <m/>
    <s v="WEB SERVICE"/>
    <x v="1"/>
    <x v="2"/>
    <s v="En trámite - Por traslado"/>
    <x v="2"/>
    <s v="SOLICITUD DE CIERRE DE ESTABLECIMIENTOS"/>
    <d v="2019-04-23T00:00:00"/>
    <d v="2019-04-30T00:00:00"/>
    <d v="2019-04-25T11:24:27"/>
    <d v="2019-04-26T00:00:00"/>
    <s v="1-2019-9776"/>
    <d v="2019-04-23T00:00:00"/>
    <m/>
    <m/>
    <m/>
    <m/>
    <d v="2019-04-26T00:00:00"/>
    <m/>
    <m/>
    <d v="2019-04-26T16:46:42"/>
    <m/>
    <m/>
    <s v="Para dar respuesta de acuerdo a las competencias"/>
    <m/>
    <m/>
    <s v="3112845485"/>
    <x v="28"/>
    <s v="19297120"/>
    <s v="Cédula de ciudadanía"/>
    <s v="KR 70 D 54 50 "/>
    <m/>
    <s v="10 - ENGATIVA"/>
    <s v="31 - SANTA CECILIA"/>
    <s v="NORMANDIA"/>
    <x v="1"/>
    <x v="0"/>
    <s v="En nombre propio"/>
    <m/>
    <m/>
    <s v="   "/>
    <m/>
    <x v="0"/>
    <m/>
    <x v="1"/>
    <s v="GESTIONADOS"/>
    <s v="PENDIENTE"/>
    <n v="0"/>
    <m/>
  </r>
  <r>
    <n v="917772019"/>
    <x v="1"/>
    <s v="SEGURIDAD, CONVIVENCIA Y  JUSTICIA"/>
    <s v="UNIDAD ADMINISTRATIVA ESPECIAL CUERPO OFICIAL BOMBEROS BOGOTA"/>
    <x v="0"/>
    <m/>
    <x v="6"/>
    <s v="Nubia Ester Lanza joya Ext 20001 "/>
    <x v="0"/>
    <m/>
    <m/>
    <m/>
    <s v="WEB SERVICE"/>
    <x v="1"/>
    <x v="2"/>
    <s v="En trámite - Por asignación"/>
    <x v="3"/>
    <s v="SOLICITUD DE CIERRE DE ESTABLECIMIENTOS"/>
    <d v="2019-04-23T00:00:00"/>
    <d v="2019-04-30T00:00:00"/>
    <d v="2019-04-26T16:46:41"/>
    <d v="2019-04-26T00:00:00"/>
    <s v="1-2019-9776"/>
    <d v="2019-04-23T00:00:00"/>
    <m/>
    <m/>
    <m/>
    <m/>
    <d v="2019-05-15T00:00:00"/>
    <m/>
    <m/>
    <m/>
    <m/>
    <m/>
    <m/>
    <m/>
    <m/>
    <s v="3112845485"/>
    <x v="28"/>
    <s v="19297120"/>
    <s v="Cédula de ciudadanía"/>
    <s v="KR 70 D 54 50 "/>
    <m/>
    <s v="10 - ENGATIVA"/>
    <s v="31 - SANTA CECILIA"/>
    <s v="NORMANDIA"/>
    <x v="1"/>
    <x v="0"/>
    <s v="En nombre propio"/>
    <m/>
    <m/>
    <s v="   "/>
    <m/>
    <x v="0"/>
    <m/>
    <x v="1"/>
    <s v="PENDIENTES"/>
    <s v="PENDIENTE"/>
    <n v="5"/>
    <m/>
  </r>
  <r>
    <n v="932412019"/>
    <x v="0"/>
    <s v="SEGURIDAD, CONVIVENCIA Y  JUSTICIA"/>
    <s v="UNIDAD ADMINISTRATIVA ESPECIAL CUERPO OFICIAL BOMBEROS BOGOTA"/>
    <x v="3"/>
    <s v="GESTION DEL RIESGO"/>
    <x v="0"/>
    <s v="ZULY BRIGITTE ARCILA CLAVIJO"/>
    <x v="0"/>
    <m/>
    <m/>
    <m/>
    <s v="PUNTO DE ATENCION - C4"/>
    <x v="4"/>
    <x v="4"/>
    <s v="En trámite por asignar - trasladar"/>
    <x v="2"/>
    <s v="USUARIA DESEA MANIFESTAR INCONFORMIDAD YA QUE SE HA COMUNICADO EN REITERADAS OCASIONES A_x000a_LA LINEA 123 REPORTANDO ARBOLES CALDOS CON AFECTACION DE VIVIENDAS Y BOMBEROS NI IDIGER HAN_x000a_ATENDIDO LA EMERGENCIA. "/>
    <d v="2019-04-24T00:00:00"/>
    <d v="2019-04-29T00:00:00"/>
    <d v="2019-04-26T14:44:16"/>
    <d v="2019-04-29T00:00:00"/>
    <m/>
    <m/>
    <m/>
    <m/>
    <m/>
    <m/>
    <d v="2019-04-29T00:00:00"/>
    <m/>
    <m/>
    <d v="2019-04-26T16:48:55"/>
    <m/>
    <m/>
    <s v="Para verificar si bomberos atendió la emergencia o en su defecto no existe dicha solicitud."/>
    <s v="coniuntorsancavetano@gmail.com"/>
    <s v="7696502"/>
    <m/>
    <x v="29"/>
    <s v="1023957899"/>
    <s v="Cédula de ciudadanía"/>
    <m/>
    <m/>
    <m/>
    <m/>
    <m/>
    <x v="1"/>
    <x v="0"/>
    <s v="En nombre propio"/>
    <m/>
    <m/>
    <s v="   "/>
    <m/>
    <x v="0"/>
    <m/>
    <x v="1"/>
    <s v="GESTIONADOS"/>
    <s v="PENDIENTE"/>
    <n v="0"/>
    <m/>
  </r>
  <r>
    <n v="932412019"/>
    <x v="1"/>
    <s v="SEGURIDAD, CONVIVENCIA Y  JUSTICIA"/>
    <s v="UNIDAD ADMINISTRATIVA ESPECIAL CUERPO OFICIAL BOMBEROS BOGOTA"/>
    <x v="1"/>
    <m/>
    <x v="6"/>
    <s v="KAREN LILIANA GIL IGLESIA"/>
    <x v="0"/>
    <m/>
    <m/>
    <m/>
    <s v="PUNTO DE ATENCION - C4"/>
    <x v="4"/>
    <x v="4"/>
    <s v="En trámite - Por asignación"/>
    <x v="3"/>
    <s v="USUARIA DESEA MANIFESTAR INCONFORMIDAD YA QUE SE HA COMUNICADO EN REITERADAS OCASIONES A_x000a_LA LINEA 123 REPORTANDO ARBOLES CALDOS CON AFECTACION DE VIVIENDAS Y BOMBEROS NI IDIGER HAN_x000a_ATENDIDO LA EMERGENCIA. "/>
    <d v="2019-04-24T00:00:00"/>
    <d v="2019-04-29T00:00:00"/>
    <d v="2019-04-26T16:48:54"/>
    <d v="2019-04-29T00:00:00"/>
    <m/>
    <m/>
    <m/>
    <m/>
    <m/>
    <m/>
    <d v="2019-05-16T00:00:00"/>
    <m/>
    <m/>
    <m/>
    <m/>
    <m/>
    <m/>
    <s v="coniuntorsancavetano@gmail.com"/>
    <s v="7696502"/>
    <m/>
    <x v="29"/>
    <s v="1023957899"/>
    <s v="Cédula de ciudadanía"/>
    <m/>
    <m/>
    <m/>
    <m/>
    <m/>
    <x v="1"/>
    <x v="0"/>
    <s v="En nombre propio"/>
    <m/>
    <m/>
    <s v="   "/>
    <m/>
    <x v="0"/>
    <m/>
    <x v="1"/>
    <s v="PENDIENTES"/>
    <s v="PENDIENTE"/>
    <n v="5"/>
    <m/>
  </r>
  <r>
    <n v="940102019"/>
    <x v="0"/>
    <s v="SEGURIDAD, CONVIVENCIA Y  JUSTICIA"/>
    <s v="UNIDAD ADMINISTRATIVA ESPECIAL CUERPO OFICIAL BOMBEROS BOGOTA"/>
    <x v="3"/>
    <s v="GESTION DEL RIESGO"/>
    <x v="3"/>
    <s v="ZULY BRIGITTE ARCILA CLAVIJO"/>
    <x v="0"/>
    <m/>
    <m/>
    <m/>
    <s v="SUPERCADE CAD"/>
    <x v="3"/>
    <x v="3"/>
    <s v="En trámite - Por traslado"/>
    <x v="2"/>
    <s v="VERIFICAR ANEXO "/>
    <d v="2019-04-25T00:00:00"/>
    <d v="2019-04-26T00:00:00"/>
    <d v="2019-04-25T12:14:14"/>
    <d v="2019-04-26T00:00:00"/>
    <m/>
    <m/>
    <m/>
    <m/>
    <m/>
    <m/>
    <d v="2019-04-26T00:00:00"/>
    <m/>
    <m/>
    <d v="2019-04-26T16:43:44"/>
    <m/>
    <m/>
    <s v="Para dar respuesta"/>
    <m/>
    <m/>
    <m/>
    <x v="4"/>
    <m/>
    <m/>
    <m/>
    <m/>
    <m/>
    <m/>
    <m/>
    <x v="1"/>
    <x v="1"/>
    <s v="En nombre propio"/>
    <m/>
    <m/>
    <s v="   "/>
    <m/>
    <x v="0"/>
    <m/>
    <x v="1"/>
    <s v="GESTIONADOS"/>
    <s v="PENDIENTE"/>
    <n v="0"/>
    <m/>
  </r>
  <r>
    <n v="940102019"/>
    <x v="1"/>
    <s v="SEGURIDAD, CONVIVENCIA Y  JUSTICIA"/>
    <s v="UNIDAD ADMINISTRATIVA ESPECIAL CUERPO OFICIAL BOMBEROS BOGOTA"/>
    <x v="3"/>
    <m/>
    <x v="6"/>
    <s v="ZULY BRIGITTE ARCILA CLAVIJO"/>
    <x v="0"/>
    <m/>
    <m/>
    <m/>
    <s v="SUPERCADE CAD"/>
    <x v="3"/>
    <x v="3"/>
    <s v="En trámite - Por asignación"/>
    <x v="3"/>
    <s v="VERIFICAR ANEXO "/>
    <d v="2019-04-25T00:00:00"/>
    <d v="2019-04-26T00:00:00"/>
    <d v="2019-04-26T16:43:43"/>
    <d v="2019-04-26T00:00:00"/>
    <m/>
    <m/>
    <m/>
    <m/>
    <m/>
    <m/>
    <d v="2019-05-15T00:00:00"/>
    <m/>
    <m/>
    <m/>
    <m/>
    <m/>
    <m/>
    <m/>
    <m/>
    <m/>
    <x v="4"/>
    <m/>
    <m/>
    <m/>
    <m/>
    <m/>
    <m/>
    <m/>
    <x v="1"/>
    <x v="1"/>
    <s v="En nombre propio"/>
    <m/>
    <m/>
    <s v="   "/>
    <m/>
    <x v="0"/>
    <m/>
    <x v="1"/>
    <s v="PENDIENTES"/>
    <s v="PENDIENTE"/>
    <n v="5"/>
    <m/>
  </r>
  <r>
    <n v="946302019"/>
    <x v="0"/>
    <s v="SEGURIDAD, CONVIVENCIA Y  JUSTICIA"/>
    <s v="UNIDAD ADMINISTRATIVA ESPECIAL CUERPO OFICIAL BOMBEROS BOGOTA"/>
    <x v="3"/>
    <s v="GESTION DEL RIESGO"/>
    <x v="9"/>
    <s v="ZULY BRIGITTE ARCILA CLAVIJO"/>
    <x v="0"/>
    <m/>
    <m/>
    <m/>
    <s v="WEB SERVICE"/>
    <x v="1"/>
    <x v="1"/>
    <s v="En trámite - Por traslado"/>
    <x v="2"/>
    <s v="Radicado Orfeo Veeduria No: 20192200035442 Asunto: SOLICITUD DE INTERVENCION ANTE LA UAECOBB "/>
    <d v="2019-04-26T00:00:00"/>
    <d v="2019-05-02T00:00:00"/>
    <d v="2019-04-30T12:09:35"/>
    <d v="2019-05-02T00:00:00"/>
    <s v="20192200035442"/>
    <d v="2019-04-25T00:00:00"/>
    <m/>
    <m/>
    <m/>
    <m/>
    <d v="2019-05-02T00:00:00"/>
    <m/>
    <m/>
    <d v="2019-04-30T13:08:30"/>
    <m/>
    <m/>
    <s v="Se remite dado que es una sentencia emitida por juzgado"/>
    <m/>
    <m/>
    <m/>
    <x v="30"/>
    <s v="19103704"/>
    <s v="Cédula de ciudadanía"/>
    <s v=" CARRERA 17A No.116 - 97 APTO 201"/>
    <m/>
    <m/>
    <m/>
    <m/>
    <x v="1"/>
    <x v="0"/>
    <s v="En nombre propio"/>
    <m/>
    <m/>
    <s v="   "/>
    <m/>
    <x v="0"/>
    <m/>
    <x v="1"/>
    <s v="GESTIONADOS"/>
    <s v="PENDIENTE"/>
    <n v="0"/>
    <m/>
  </r>
  <r>
    <n v="946302019"/>
    <x v="1"/>
    <s v="SEGURIDAD, CONVIVENCIA Y  JUSTICIA"/>
    <s v="UNIDAD ADMINISTRATIVA ESPECIAL CUERPO OFICIAL BOMBEROS BOGOTA"/>
    <x v="4"/>
    <m/>
    <x v="6"/>
    <s v="MONICA YADIRA HERRERA CEBALLOS"/>
    <x v="0"/>
    <m/>
    <m/>
    <m/>
    <s v="WEB SERVICE"/>
    <x v="1"/>
    <x v="1"/>
    <s v="En trámite - Por asignación"/>
    <x v="3"/>
    <s v="Radicado Orfeo Veeduria No: 20192200035442 Asunto: SOLICITUD DE INTERVENCION ANTE LA UAECOBB "/>
    <d v="2019-04-26T00:00:00"/>
    <d v="2019-05-02T00:00:00"/>
    <d v="2019-04-30T13:08:28"/>
    <d v="2019-05-02T00:00:00"/>
    <s v="20192200035442"/>
    <d v="2019-04-25T00:00:00"/>
    <m/>
    <m/>
    <m/>
    <m/>
    <d v="2019-05-20T00:00:00"/>
    <m/>
    <m/>
    <m/>
    <m/>
    <m/>
    <m/>
    <m/>
    <m/>
    <m/>
    <x v="30"/>
    <s v="19103704"/>
    <s v="Cédula de ciudadanía"/>
    <s v=" CARRERA 17A No.116 - 97 APTO 201"/>
    <m/>
    <m/>
    <m/>
    <m/>
    <x v="1"/>
    <x v="0"/>
    <s v="En nombre propio"/>
    <m/>
    <m/>
    <s v="   "/>
    <m/>
    <x v="0"/>
    <m/>
    <x v="1"/>
    <s v="PENDIENTES"/>
    <s v="PENDIENTE"/>
    <n v="1"/>
    <m/>
  </r>
  <r>
    <n v="981802019"/>
    <x v="1"/>
    <s v="SEGURIDAD, CONVIVENCIA Y  JUSTICIA"/>
    <s v="UNIDAD ADMINISTRATIVA ESPECIAL CUERPO OFICIAL BOMBEROS BOGOTA"/>
    <x v="3"/>
    <s v="GESTION DEL RIESGO"/>
    <x v="3"/>
    <s v="ZULY BRIGITTE ARCILA CLAVIJO"/>
    <x v="0"/>
    <m/>
    <m/>
    <m/>
    <s v="UNIDAD ADMINISTRATIVA ESPECIAL CUERPO OFICIAL DE BOMBEROS DE BOGOTA"/>
    <x v="2"/>
    <x v="1"/>
    <s v="Registro - con preclasificación"/>
    <x v="2"/>
    <s v="ASUNTO: DERECHO DE PETICION_x000a__x000a_DIANA PATRICIA OSPINA ACEVEDO, MAYOR DE EDAD, IDENTIFICADA CON LA CEDULA DE CIUDADANIA NUMERO 52.475.290 DE BOGOTA, ABOGADA TITULADA CON TARJETA PROFESIONAL N. 202.780 DEL C.S.J., COMO CIUDADANA INTERESADA, ME PERMITO CON EL MAYOR RESPETO CON BASE EN EL DERECHO CONSTITUCIONAL, REALIZAR LA SIGUIENTE:"/>
    <d v="2019-04-30T00:00:00"/>
    <d v="2019-05-02T00:00:00"/>
    <d v="2019-04-30T12:53:22"/>
    <d v="2019-05-02T00:00:00"/>
    <m/>
    <m/>
    <m/>
    <m/>
    <m/>
    <m/>
    <d v="2019-05-02T00:00:00"/>
    <m/>
    <m/>
    <d v="2019-04-30T12:54:15"/>
    <m/>
    <m/>
    <s v="Para dar respuesta de acuerdo con la solicitud."/>
    <s v="firmesegueroylegal@gmail.com"/>
    <m/>
    <m/>
    <x v="31"/>
    <s v="52475290"/>
    <s v="Cédula de ciudadanía"/>
    <m/>
    <m/>
    <m/>
    <m/>
    <m/>
    <x v="1"/>
    <x v="0"/>
    <s v="En nombre propio"/>
    <m/>
    <m/>
    <s v="   "/>
    <m/>
    <x v="0"/>
    <m/>
    <x v="1"/>
    <s v="GESTIONADOS"/>
    <s v="PENDIENTE"/>
    <n v="0"/>
    <m/>
  </r>
  <r>
    <n v="981802019"/>
    <x v="0"/>
    <s v="SEGURIDAD, CONVIVENCIA Y  JUSTICIA"/>
    <s v="UNIDAD ADMINISTRATIVA ESPECIAL CUERPO OFICIAL BOMBEROS BOGOTA"/>
    <x v="0"/>
    <m/>
    <x v="6"/>
    <s v="Nubia Ester Lanza joya Ext 20001 "/>
    <x v="0"/>
    <m/>
    <m/>
    <m/>
    <s v="UNIDAD ADMINISTRATIVA ESPECIAL CUERPO OFICIAL DE BOMBEROS DE BOGOTA"/>
    <x v="2"/>
    <x v="1"/>
    <s v="En trámite - Por asignación"/>
    <x v="3"/>
    <s v="ASUNTO: DERECHO DE PETICION_x000a__x000a_DIANA PATRICIA OSPINA ACEVEDO, MAYOR DE EDAD, IDENTIFICADA CON LA CEDULA DE CIUDADANIA NUMERO 52.475.290 DE BOGOTA, ABOGADA TITULADA CON TARJETA PROFESIONAL N. 202.780 DEL C.S.J., COMO CIUDADANA INTERESADA, ME PERMITO CON EL MAYOR RESPETO CON BASE EN EL DERECHO CONSTITUCIONAL, REALIZAR LA SIGUIENTE:"/>
    <d v="2019-04-30T00:00:00"/>
    <d v="2019-05-02T00:00:00"/>
    <d v="2019-04-30T12:54:14"/>
    <d v="2019-05-02T00:00:00"/>
    <m/>
    <m/>
    <m/>
    <m/>
    <m/>
    <m/>
    <d v="2019-05-20T00:00:00"/>
    <m/>
    <m/>
    <m/>
    <m/>
    <m/>
    <m/>
    <s v="firmesegueroylegal@gmail.com"/>
    <m/>
    <m/>
    <x v="31"/>
    <s v="52475290"/>
    <s v="Cédula de ciudadanía"/>
    <m/>
    <m/>
    <m/>
    <m/>
    <m/>
    <x v="1"/>
    <x v="0"/>
    <s v="En nombre propio"/>
    <m/>
    <m/>
    <s v="   "/>
    <m/>
    <x v="0"/>
    <m/>
    <x v="1"/>
    <s v="PENDIENTES"/>
    <s v="PENDIENTE"/>
    <n v="1"/>
    <m/>
  </r>
  <r>
    <n v="981802019"/>
    <x v="2"/>
    <s v="SEGURIDAD, CONVIVENCIA Y  JUSTICIA"/>
    <s v="UNIDAD ADMINISTRATIVA ESPECIAL CUERPO OFICIAL BOMBEROS BOGOTA"/>
    <x v="3"/>
    <m/>
    <x v="6"/>
    <s v="ZULY BRIGITTE ARCILA CLAVIJO"/>
    <x v="0"/>
    <m/>
    <m/>
    <m/>
    <s v="UNIDAD ADMINISTRATIVA ESPECIAL CUERPO OFICIAL DE BOMBEROS DE BOGOTA"/>
    <x v="2"/>
    <x v="1"/>
    <s v="Registro para asignación"/>
    <x v="7"/>
    <s v="ASUNTO: DERECHO DE PETICION_x000a__x000a_DIANA PATRICIA OSPINA ACEVEDO, MAYOR DE EDAD, IDENTIFICADA CON LA CEDULA DE CIUDADANIA NUMERO 52.475.290 DE BOGOTA, ABOGADA TITULADA CON TARJETA PROFESIONAL N. 202.780 DEL C.S.J., COMO CIUDADANA INTERESADA, ME PERMITO CON EL MAYOR RESPETO CON BASE EN EL DERECHO CONSTITUCIONAL, REALIZAR LA SIGUIENTE:"/>
    <d v="2019-04-30T00:00:00"/>
    <d v="2019-05-02T00:00:00"/>
    <d v="2019-04-30T12:53:22"/>
    <d v="2019-05-02T00:00:00"/>
    <m/>
    <m/>
    <m/>
    <m/>
    <m/>
    <m/>
    <d v="2019-05-02T00:00:00"/>
    <m/>
    <m/>
    <d v="2019-04-30T12:53:22"/>
    <m/>
    <m/>
    <m/>
    <s v="firmesegueroylegal@gmail.com"/>
    <m/>
    <m/>
    <x v="31"/>
    <s v="52475290"/>
    <s v="Cédula de ciudadanía"/>
    <m/>
    <m/>
    <m/>
    <m/>
    <m/>
    <x v="1"/>
    <x v="0"/>
    <s v="En nombre propio"/>
    <m/>
    <m/>
    <s v="   "/>
    <m/>
    <x v="0"/>
    <m/>
    <x v="1"/>
    <s v="GESTIONADOS"/>
    <s v="PENDIENTE"/>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5:A6" firstHeaderRow="1" firstDataRow="1" firstDataCol="0"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Items count="1">
    <i/>
  </rowItems>
  <colItems count="1">
    <i/>
  </colItems>
  <pageFields count="3">
    <pageField fld="1" item="1" hier="-1"/>
    <pageField fld="55" item="0" hier="-1"/>
    <pageField fld="16" hier="-1"/>
  </pageFields>
  <dataFields count="1">
    <dataField name="Cuenta de Numero petición" fld="0" subtotal="count"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2">
  <location ref="A5:B13"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axis="axisRow" showAll="0">
      <items count="10">
        <item x="7"/>
        <item x="2"/>
        <item x="8"/>
        <item x="6"/>
        <item x="4"/>
        <item x="5"/>
        <item x="3"/>
        <item x="1"/>
        <item h="1" x="0"/>
        <item t="default"/>
      </items>
    </pivotField>
    <pivotField showAll="0"/>
    <pivotField showAll="0"/>
    <pivotField showAll="0"/>
    <pivotField showAll="0"/>
    <pivotField showAll="0"/>
    <pivotField showAll="0"/>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8"/>
  </rowFields>
  <rowItems count="8">
    <i>
      <x/>
    </i>
    <i>
      <x v="1"/>
    </i>
    <i>
      <x v="2"/>
    </i>
    <i>
      <x v="3"/>
    </i>
    <i>
      <x v="4"/>
    </i>
    <i>
      <x v="5"/>
    </i>
    <i>
      <x v="7"/>
    </i>
    <i t="grand">
      <x/>
    </i>
  </rowItems>
  <colItems count="1">
    <i/>
  </colItems>
  <pageFields count="3">
    <pageField fld="1" item="1" hier="-1"/>
    <pageField fld="55" item="0" hier="-1"/>
    <pageField fld="16" hier="-1"/>
  </pageFields>
  <dataFields count="1">
    <dataField name="Cuenta de Numero petición" fld="0" subtotal="count" baseField="8" baseItem="0"/>
  </dataFields>
  <chartFormats count="1">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7">
  <location ref="A5:B9"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4"/>
        <item h="1" x="1"/>
        <item t="default"/>
      </items>
    </pivotField>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6"/>
  </rowFields>
  <rowItems count="4">
    <i>
      <x/>
    </i>
    <i>
      <x v="2"/>
    </i>
    <i>
      <x v="3"/>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A5:B9"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7"/>
  </rowFields>
  <rowItems count="4">
    <i>
      <x/>
    </i>
    <i>
      <x v="1"/>
    </i>
    <i>
      <x v="2"/>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4">
    <chartFormat chart="2" format="0" series="1">
      <pivotArea type="data" outline="0" fieldPosition="0">
        <references count="1">
          <reference field="4294967294" count="1" selected="0">
            <x v="0"/>
          </reference>
        </references>
      </pivotArea>
    </chartFormat>
    <chartFormat chart="2" format="4">
      <pivotArea type="data" outline="0" fieldPosition="0">
        <references count="2">
          <reference field="4294967294" count="1" selected="0">
            <x v="0"/>
          </reference>
          <reference field="47" count="1" selected="0">
            <x v="0"/>
          </reference>
        </references>
      </pivotArea>
    </chartFormat>
    <chartFormat chart="2" format="5">
      <pivotArea type="data" outline="0" fieldPosition="0">
        <references count="2">
          <reference field="4294967294" count="1" selected="0">
            <x v="0"/>
          </reference>
          <reference field="47" count="1" selected="0">
            <x v="1"/>
          </reference>
        </references>
      </pivotArea>
    </chartFormat>
    <chartFormat chart="2" format="6">
      <pivotArea type="data" outline="0" fieldPosition="0">
        <references count="2">
          <reference field="4294967294" count="1" selected="0">
            <x v="0"/>
          </reference>
          <reference field="4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B26"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axis="axisRow" showAll="0">
      <items count="33">
        <item x="0"/>
        <item x="22"/>
        <item x="4"/>
        <item x="9"/>
        <item x="1"/>
        <item x="2"/>
        <item x="26"/>
        <item x="31"/>
        <item x="17"/>
        <item x="13"/>
        <item x="23"/>
        <item x="7"/>
        <item x="28"/>
        <item x="14"/>
        <item x="30"/>
        <item x="15"/>
        <item x="27"/>
        <item x="20"/>
        <item x="12"/>
        <item x="16"/>
        <item x="6"/>
        <item x="8"/>
        <item x="29"/>
        <item x="25"/>
        <item x="24"/>
        <item x="3"/>
        <item x="21"/>
        <item x="10"/>
        <item x="5"/>
        <item x="18"/>
        <item x="19"/>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38"/>
  </rowFields>
  <rowItems count="21">
    <i>
      <x v="1"/>
    </i>
    <i>
      <x v="2"/>
    </i>
    <i>
      <x v="6"/>
    </i>
    <i>
      <x v="7"/>
    </i>
    <i>
      <x v="8"/>
    </i>
    <i>
      <x v="10"/>
    </i>
    <i>
      <x v="11"/>
    </i>
    <i>
      <x v="12"/>
    </i>
    <i>
      <x v="13"/>
    </i>
    <i>
      <x v="14"/>
    </i>
    <i>
      <x v="15"/>
    </i>
    <i>
      <x v="16"/>
    </i>
    <i>
      <x v="17"/>
    </i>
    <i>
      <x v="19"/>
    </i>
    <i>
      <x v="22"/>
    </i>
    <i>
      <x v="23"/>
    </i>
    <i>
      <x v="24"/>
    </i>
    <i>
      <x v="26"/>
    </i>
    <i>
      <x v="29"/>
    </i>
    <i>
      <x v="30"/>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5:B11"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1"/>
        <item x="3"/>
        <item x="4"/>
        <item x="0"/>
        <item t="default"/>
      </items>
    </pivotField>
    <pivotField showAll="0"/>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13"/>
  </rowFields>
  <rowItems count="6">
    <i>
      <x/>
    </i>
    <i>
      <x v="1"/>
    </i>
    <i>
      <x v="2"/>
    </i>
    <i>
      <x v="3"/>
    </i>
    <i>
      <x v="4"/>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5:B13"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7"/>
        <item x="2"/>
        <item x="1"/>
        <item x="5"/>
        <item x="3"/>
        <item x="4"/>
        <item x="6"/>
        <item t="default"/>
      </items>
    </pivotField>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14"/>
  </rowFields>
  <rowItems count="8">
    <i>
      <x/>
    </i>
    <i>
      <x v="2"/>
    </i>
    <i>
      <x v="3"/>
    </i>
    <i>
      <x v="4"/>
    </i>
    <i>
      <x v="5"/>
    </i>
    <i>
      <x v="6"/>
    </i>
    <i>
      <x v="7"/>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B13"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axis="axisRow" showAll="0">
      <items count="11">
        <item x="9"/>
        <item x="0"/>
        <item x="8"/>
        <item x="7"/>
        <item x="1"/>
        <item x="5"/>
        <item x="3"/>
        <item x="4"/>
        <item x="2"/>
        <item x="6"/>
        <item t="default"/>
      </items>
    </pivotField>
    <pivotField showAll="0"/>
    <pivotField showAll="0"/>
    <pivotField showAll="0"/>
    <pivotField showAll="0"/>
    <pivotField showAll="0"/>
    <pivotField showAll="0"/>
    <pivotField showAll="0"/>
    <pivotField showAll="0"/>
    <pivotField showAll="0"/>
    <pivotField axis="axisPage" showAll="0">
      <items count="9">
        <item x="4"/>
        <item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6"/>
  </rowFields>
  <rowItems count="8">
    <i>
      <x/>
    </i>
    <i>
      <x v="1"/>
    </i>
    <i>
      <x v="2"/>
    </i>
    <i>
      <x v="3"/>
    </i>
    <i>
      <x v="4"/>
    </i>
    <i>
      <x v="6"/>
    </i>
    <i>
      <x v="9"/>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B7" firstHeaderRow="1" firstDataRow="1" firstDataCol="1" rowPageCount="3" colPageCount="1"/>
  <pivotFields count="60">
    <pivotField dataField="1"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x="4"/>
        <item h="1" x="5"/>
        <item h="1" x="2"/>
        <item h="1" x="0"/>
        <item x="1"/>
        <item h="1" x="7"/>
        <item x="6"/>
        <item h="1"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1"/>
        <item x="2"/>
        <item x="3"/>
        <item x="0"/>
        <item t="default"/>
      </items>
    </pivotField>
    <pivotField showAll="0"/>
    <pivotField axis="axisPage" showAll="0">
      <items count="3">
        <item x="1"/>
        <item x="0"/>
        <item t="default"/>
      </items>
    </pivotField>
    <pivotField showAll="0"/>
    <pivotField showAll="0"/>
    <pivotField numFmtId="3" showAll="0"/>
    <pivotField showAll="0"/>
  </pivotFields>
  <rowFields count="1">
    <field x="53"/>
  </rowFields>
  <rowItems count="2">
    <i>
      <x v="1"/>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20" firstHeaderRow="1" firstDataRow="1" firstDataCol="0"/>
  <pivotFields count="6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6:B12" firstHeaderRow="1" firstDataRow="1" firstDataCol="1" rowPageCount="4" colPageCount="1"/>
  <pivotFields count="60">
    <pivotField dataField="1" showAll="0"/>
    <pivotField axis="axisPage" showAll="0">
      <items count="4">
        <item x="1"/>
        <item x="0"/>
        <item x="2"/>
        <item t="default"/>
      </items>
    </pivotField>
    <pivotField showAll="0"/>
    <pivotField showAll="0"/>
    <pivotField axis="axisRow" showAll="0">
      <items count="7">
        <item x="5"/>
        <item x="2"/>
        <item x="4"/>
        <item x="3"/>
        <item x="0"/>
        <item x="1"/>
        <item t="default"/>
      </items>
    </pivotField>
    <pivotField showAll="0"/>
    <pivotField axis="axisPage" showAll="0">
      <items count="11">
        <item x="9"/>
        <item x="0"/>
        <item x="8"/>
        <item x="7"/>
        <item x="1"/>
        <item x="5"/>
        <item x="3"/>
        <item x="4"/>
        <item x="2"/>
        <item x="6"/>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9">
        <item x="4"/>
        <item h="1" x="5"/>
        <item x="2"/>
        <item x="0"/>
        <item x="1"/>
        <item x="7"/>
        <item x="6"/>
        <item h="1"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
  </rowFields>
  <rowItems count="6">
    <i>
      <x/>
    </i>
    <i>
      <x v="2"/>
    </i>
    <i>
      <x v="3"/>
    </i>
    <i>
      <x v="4"/>
    </i>
    <i>
      <x v="5"/>
    </i>
    <i t="grand">
      <x/>
    </i>
  </rowItems>
  <colItems count="1">
    <i/>
  </colItems>
  <pageFields count="4">
    <pageField fld="1" item="1" hier="-1"/>
    <pageField fld="55" item="0" hier="-1"/>
    <pageField fld="6"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6:B12" firstHeaderRow="1" firstDataRow="1" firstDataCol="1" rowPageCount="4" colPageCount="1"/>
  <pivotFields count="60">
    <pivotField dataField="1" showAll="0"/>
    <pivotField axis="axisPage" showAll="0">
      <items count="4">
        <item x="1"/>
        <item x="0"/>
        <item x="2"/>
        <item t="default"/>
      </items>
    </pivotField>
    <pivotField showAll="0"/>
    <pivotField showAll="0"/>
    <pivotField axis="axisRow" showAll="0">
      <items count="7">
        <item x="5"/>
        <item x="2"/>
        <item x="4"/>
        <item x="3"/>
        <item x="0"/>
        <item x="1"/>
        <item t="default"/>
      </items>
    </pivotField>
    <pivotField showAll="0"/>
    <pivotField axis="axisPage" showAll="0">
      <items count="11">
        <item x="9"/>
        <item x="0"/>
        <item x="8"/>
        <item x="7"/>
        <item x="1"/>
        <item x="5"/>
        <item x="3"/>
        <item x="4"/>
        <item x="2"/>
        <item x="6"/>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9">
        <item x="4"/>
        <item h="1" x="5"/>
        <item x="2"/>
        <item x="0"/>
        <item x="1"/>
        <item x="7"/>
        <item x="6"/>
        <item h="1"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
  </rowFields>
  <rowItems count="6">
    <i>
      <x v="1"/>
    </i>
    <i>
      <x v="2"/>
    </i>
    <i>
      <x v="3"/>
    </i>
    <i>
      <x v="4"/>
    </i>
    <i>
      <x v="5"/>
    </i>
    <i t="grand">
      <x/>
    </i>
  </rowItems>
  <colItems count="1">
    <i/>
  </colItems>
  <pageFields count="4">
    <pageField fld="1" item="1" hier="-1"/>
    <pageField fld="55" item="1" hier="-1"/>
    <pageField fld="6"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6:J14" firstHeaderRow="1" firstDataRow="2" firstDataCol="1" rowPageCount="4" colPageCount="1"/>
  <pivotFields count="60">
    <pivotField showAll="0"/>
    <pivotField axis="axisPage" showAll="0">
      <items count="4">
        <item x="1"/>
        <item x="0"/>
        <item x="2"/>
        <item t="default"/>
      </items>
    </pivotField>
    <pivotField showAll="0"/>
    <pivotField showAll="0"/>
    <pivotField axis="axisRow" showAll="0">
      <items count="7">
        <item x="5"/>
        <item x="2"/>
        <item x="4"/>
        <item x="3"/>
        <item x="0"/>
        <item x="1"/>
        <item t="default"/>
      </items>
    </pivotField>
    <pivotField showAll="0"/>
    <pivotField axis="axisPage" showAll="0">
      <items count="11">
        <item x="9"/>
        <item x="0"/>
        <item x="8"/>
        <item x="7"/>
        <item x="1"/>
        <item x="5"/>
        <item x="3"/>
        <item x="4"/>
        <item x="2"/>
        <item x="6"/>
        <item t="default"/>
      </items>
    </pivotField>
    <pivotField showAll="0"/>
    <pivotField showAll="0"/>
    <pivotField showAll="0"/>
    <pivotField showAll="0"/>
    <pivotField showAll="0"/>
    <pivotField showAll="0"/>
    <pivotField showAll="0"/>
    <pivotField axis="axisCol" showAll="0">
      <items count="9">
        <item x="0"/>
        <item x="7"/>
        <item x="2"/>
        <item x="1"/>
        <item x="5"/>
        <item x="3"/>
        <item x="4"/>
        <item x="6"/>
        <item t="default"/>
      </items>
    </pivotField>
    <pivotField showAll="0"/>
    <pivotField axis="axisPage" multipleItemSelectionAllowed="1" showAll="0">
      <items count="9">
        <item x="4"/>
        <item h="1" x="5"/>
        <item x="2"/>
        <item x="0"/>
        <item x="1"/>
        <item x="7"/>
        <item x="6"/>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dataField="1" numFmtId="3" showAll="0"/>
    <pivotField showAll="0"/>
  </pivotFields>
  <rowFields count="1">
    <field x="4"/>
  </rowFields>
  <rowItems count="7">
    <i>
      <x/>
    </i>
    <i>
      <x v="1"/>
    </i>
    <i>
      <x v="2"/>
    </i>
    <i>
      <x v="3"/>
    </i>
    <i>
      <x v="4"/>
    </i>
    <i>
      <x v="5"/>
    </i>
    <i t="grand">
      <x/>
    </i>
  </rowItems>
  <colFields count="1">
    <field x="14"/>
  </colFields>
  <colItems count="9">
    <i>
      <x/>
    </i>
    <i>
      <x v="1"/>
    </i>
    <i>
      <x v="2"/>
    </i>
    <i>
      <x v="3"/>
    </i>
    <i>
      <x v="4"/>
    </i>
    <i>
      <x v="5"/>
    </i>
    <i>
      <x v="6"/>
    </i>
    <i>
      <x v="7"/>
    </i>
    <i t="grand">
      <x/>
    </i>
  </colItems>
  <pageFields count="4">
    <pageField fld="1" hier="-1"/>
    <pageField fld="55" hier="-1"/>
    <pageField fld="16" hier="-1"/>
    <pageField fld="6" hier="-1"/>
  </pageFields>
  <dataFields count="1">
    <dataField name="Promedio de Días Gestión" fld="5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12.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tabSelected="1" workbookViewId="0">
      <selection activeCell="J31" sqref="J31"/>
    </sheetView>
  </sheetViews>
  <sheetFormatPr baseColWidth="10" defaultRowHeight="15" x14ac:dyDescent="0.25"/>
  <cols>
    <col min="1" max="1" width="25.7109375" bestFit="1" customWidth="1"/>
    <col min="2" max="2" width="19.2851562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t="s">
        <v>68</v>
      </c>
    </row>
    <row r="6" spans="1:2" x14ac:dyDescent="0.25">
      <c r="A6" s="2">
        <v>29</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3"/>
  <sheetViews>
    <sheetView workbookViewId="0">
      <selection activeCell="H31" sqref="H31"/>
    </sheetView>
  </sheetViews>
  <sheetFormatPr baseColWidth="10" defaultRowHeight="15" x14ac:dyDescent="0.25"/>
  <cols>
    <col min="1" max="1" width="19.140625" bestFit="1" customWidth="1"/>
    <col min="2" max="2" width="25.710937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s="1" t="s">
        <v>69</v>
      </c>
      <c r="B5" t="s">
        <v>68</v>
      </c>
    </row>
    <row r="6" spans="1:2" x14ac:dyDescent="0.25">
      <c r="A6" s="3" t="s">
        <v>22</v>
      </c>
      <c r="B6" s="2">
        <v>1</v>
      </c>
    </row>
    <row r="7" spans="1:2" x14ac:dyDescent="0.25">
      <c r="A7" s="3" t="s">
        <v>25</v>
      </c>
      <c r="B7" s="2">
        <v>1</v>
      </c>
    </row>
    <row r="8" spans="1:2" x14ac:dyDescent="0.25">
      <c r="A8" s="3" t="s">
        <v>14</v>
      </c>
      <c r="B8" s="2">
        <v>1</v>
      </c>
    </row>
    <row r="9" spans="1:2" x14ac:dyDescent="0.25">
      <c r="A9" s="3" t="s">
        <v>20</v>
      </c>
      <c r="B9" s="2">
        <v>3</v>
      </c>
    </row>
    <row r="10" spans="1:2" x14ac:dyDescent="0.25">
      <c r="A10" s="3" t="s">
        <v>13</v>
      </c>
      <c r="B10" s="2">
        <v>3</v>
      </c>
    </row>
    <row r="11" spans="1:2" x14ac:dyDescent="0.25">
      <c r="A11" s="3" t="s">
        <v>18</v>
      </c>
      <c r="B11" s="2">
        <v>1</v>
      </c>
    </row>
    <row r="12" spans="1:2" x14ac:dyDescent="0.25">
      <c r="A12" s="3" t="s">
        <v>30</v>
      </c>
      <c r="B12" s="2">
        <v>1</v>
      </c>
    </row>
    <row r="13" spans="1:2" x14ac:dyDescent="0.25">
      <c r="A13" s="3" t="s">
        <v>70</v>
      </c>
      <c r="B13" s="2">
        <v>11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9"/>
  <sheetViews>
    <sheetView workbookViewId="0">
      <selection activeCell="I32" sqref="I32"/>
    </sheetView>
  </sheetViews>
  <sheetFormatPr baseColWidth="10" defaultRowHeight="15" x14ac:dyDescent="0.25"/>
  <cols>
    <col min="1" max="1" width="19.140625" customWidth="1"/>
    <col min="2" max="2" width="25.710937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s="1" t="s">
        <v>69</v>
      </c>
      <c r="B5" t="s">
        <v>68</v>
      </c>
    </row>
    <row r="6" spans="1:2" x14ac:dyDescent="0.25">
      <c r="A6" s="3" t="s">
        <v>9</v>
      </c>
      <c r="B6" s="2">
        <v>1</v>
      </c>
    </row>
    <row r="7" spans="1:2" x14ac:dyDescent="0.25">
      <c r="A7" s="3" t="s">
        <v>23</v>
      </c>
      <c r="B7" s="2">
        <v>2</v>
      </c>
    </row>
    <row r="8" spans="1:2" x14ac:dyDescent="0.25">
      <c r="A8" s="3" t="s">
        <v>29</v>
      </c>
      <c r="B8" s="2">
        <v>1</v>
      </c>
    </row>
    <row r="9" spans="1:2" x14ac:dyDescent="0.25">
      <c r="A9" s="3" t="s">
        <v>70</v>
      </c>
      <c r="B9" s="2">
        <v>4</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9"/>
  <sheetViews>
    <sheetView workbookViewId="0">
      <selection activeCell="J28" sqref="J28"/>
    </sheetView>
  </sheetViews>
  <sheetFormatPr baseColWidth="10" defaultRowHeight="15" x14ac:dyDescent="0.25"/>
  <cols>
    <col min="1" max="1" width="19.140625" customWidth="1"/>
    <col min="2" max="2" width="25.710937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s="1" t="s">
        <v>69</v>
      </c>
      <c r="B5" t="s">
        <v>68</v>
      </c>
    </row>
    <row r="6" spans="1:2" x14ac:dyDescent="0.25">
      <c r="A6" s="3" t="s">
        <v>24</v>
      </c>
      <c r="B6" s="2">
        <v>2</v>
      </c>
    </row>
    <row r="7" spans="1:2" x14ac:dyDescent="0.25">
      <c r="A7" s="3" t="s">
        <v>7</v>
      </c>
      <c r="B7" s="2">
        <v>19</v>
      </c>
    </row>
    <row r="8" spans="1:2" x14ac:dyDescent="0.25">
      <c r="A8" s="3" t="s">
        <v>71</v>
      </c>
      <c r="B8" s="2">
        <v>8</v>
      </c>
    </row>
    <row r="9" spans="1:2" x14ac:dyDescent="0.25">
      <c r="A9" s="3" t="s">
        <v>70</v>
      </c>
      <c r="B9" s="2">
        <v>29</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6"/>
  <sheetViews>
    <sheetView topLeftCell="A10" workbookViewId="0">
      <selection activeCell="H31" sqref="H31"/>
    </sheetView>
  </sheetViews>
  <sheetFormatPr baseColWidth="10" defaultRowHeight="15" x14ac:dyDescent="0.25"/>
  <cols>
    <col min="1" max="1" width="30.42578125" customWidth="1"/>
    <col min="2" max="2" width="13.570312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s="1" t="s">
        <v>69</v>
      </c>
      <c r="B5" t="s">
        <v>68</v>
      </c>
    </row>
    <row r="6" spans="1:2" x14ac:dyDescent="0.25">
      <c r="A6" s="3" t="s">
        <v>55</v>
      </c>
      <c r="B6" s="2">
        <v>1</v>
      </c>
    </row>
    <row r="7" spans="1:2" x14ac:dyDescent="0.25">
      <c r="A7" s="3" t="s">
        <v>12</v>
      </c>
      <c r="B7" s="2">
        <v>8</v>
      </c>
    </row>
    <row r="8" spans="1:2" x14ac:dyDescent="0.25">
      <c r="A8" s="3" t="s">
        <v>51</v>
      </c>
      <c r="B8" s="2">
        <v>1</v>
      </c>
    </row>
    <row r="9" spans="1:2" x14ac:dyDescent="0.25">
      <c r="A9" s="3" t="s">
        <v>49</v>
      </c>
      <c r="B9" s="2">
        <v>1</v>
      </c>
    </row>
    <row r="10" spans="1:2" x14ac:dyDescent="0.25">
      <c r="A10" s="3" t="s">
        <v>41</v>
      </c>
      <c r="B10" s="2">
        <v>1</v>
      </c>
    </row>
    <row r="11" spans="1:2" x14ac:dyDescent="0.25">
      <c r="A11" s="3" t="s">
        <v>48</v>
      </c>
      <c r="B11" s="2">
        <v>1</v>
      </c>
    </row>
    <row r="12" spans="1:2" x14ac:dyDescent="0.25">
      <c r="A12" s="3" t="s">
        <v>31</v>
      </c>
      <c r="B12" s="2">
        <v>1</v>
      </c>
    </row>
    <row r="13" spans="1:2" x14ac:dyDescent="0.25">
      <c r="A13" s="3" t="s">
        <v>47</v>
      </c>
      <c r="B13" s="2">
        <v>1</v>
      </c>
    </row>
    <row r="14" spans="1:2" x14ac:dyDescent="0.25">
      <c r="A14" s="3" t="s">
        <v>46</v>
      </c>
      <c r="B14" s="2">
        <v>1</v>
      </c>
    </row>
    <row r="15" spans="1:2" x14ac:dyDescent="0.25">
      <c r="A15" s="3" t="s">
        <v>57</v>
      </c>
      <c r="B15" s="2">
        <v>1</v>
      </c>
    </row>
    <row r="16" spans="1:2" x14ac:dyDescent="0.25">
      <c r="A16" s="3" t="s">
        <v>52</v>
      </c>
      <c r="B16" s="2">
        <v>1</v>
      </c>
    </row>
    <row r="17" spans="1:2" x14ac:dyDescent="0.25">
      <c r="A17" s="3" t="s">
        <v>61</v>
      </c>
      <c r="B17" s="2">
        <v>1</v>
      </c>
    </row>
    <row r="18" spans="1:2" x14ac:dyDescent="0.25">
      <c r="A18" s="3" t="s">
        <v>50</v>
      </c>
      <c r="B18" s="2">
        <v>2</v>
      </c>
    </row>
    <row r="19" spans="1:2" x14ac:dyDescent="0.25">
      <c r="A19" s="3" t="s">
        <v>33</v>
      </c>
      <c r="B19" s="2">
        <v>1</v>
      </c>
    </row>
    <row r="20" spans="1:2" x14ac:dyDescent="0.25">
      <c r="A20" s="3" t="s">
        <v>40</v>
      </c>
      <c r="B20" s="2">
        <v>1</v>
      </c>
    </row>
    <row r="21" spans="1:2" x14ac:dyDescent="0.25">
      <c r="A21" s="3" t="s">
        <v>45</v>
      </c>
      <c r="B21" s="2">
        <v>1</v>
      </c>
    </row>
    <row r="22" spans="1:2" x14ac:dyDescent="0.25">
      <c r="A22" s="3" t="s">
        <v>44</v>
      </c>
      <c r="B22" s="2">
        <v>1</v>
      </c>
    </row>
    <row r="23" spans="1:2" x14ac:dyDescent="0.25">
      <c r="A23" s="3" t="s">
        <v>43</v>
      </c>
      <c r="B23" s="2">
        <v>2</v>
      </c>
    </row>
    <row r="24" spans="1:2" x14ac:dyDescent="0.25">
      <c r="A24" s="3" t="s">
        <v>42</v>
      </c>
      <c r="B24" s="2">
        <v>1</v>
      </c>
    </row>
    <row r="25" spans="1:2" x14ac:dyDescent="0.25">
      <c r="A25" s="3" t="s">
        <v>38</v>
      </c>
      <c r="B25" s="2">
        <v>1</v>
      </c>
    </row>
    <row r="26" spans="1:2" x14ac:dyDescent="0.25">
      <c r="A26" s="3" t="s">
        <v>70</v>
      </c>
      <c r="B26" s="2">
        <v>29</v>
      </c>
    </row>
    <row r="33" spans="1:3" x14ac:dyDescent="0.25">
      <c r="A33" s="36" t="s">
        <v>81</v>
      </c>
      <c r="B33" s="36" t="s">
        <v>83</v>
      </c>
      <c r="C33" s="36" t="s">
        <v>72</v>
      </c>
    </row>
    <row r="34" spans="1:3" x14ac:dyDescent="0.25">
      <c r="A34" s="26" t="s">
        <v>82</v>
      </c>
      <c r="B34" s="26">
        <v>8</v>
      </c>
      <c r="C34" s="8">
        <f>B34/B36</f>
        <v>0.27586206896551724</v>
      </c>
    </row>
    <row r="35" spans="1:3" x14ac:dyDescent="0.25">
      <c r="A35" s="26" t="s">
        <v>84</v>
      </c>
      <c r="B35" s="26">
        <v>21</v>
      </c>
      <c r="C35" s="8">
        <f>B35/B36</f>
        <v>0.72413793103448276</v>
      </c>
    </row>
    <row r="36" spans="1:3" x14ac:dyDescent="0.25">
      <c r="A36" s="34" t="s">
        <v>85</v>
      </c>
      <c r="B36" s="34">
        <f>SUM(B34:B35)</f>
        <v>29</v>
      </c>
      <c r="C36" s="35">
        <f>B36/B36</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topLeftCell="A10" workbookViewId="0">
      <selection activeCell="G33" sqref="G33"/>
    </sheetView>
  </sheetViews>
  <sheetFormatPr baseColWidth="10" defaultRowHeight="15" x14ac:dyDescent="0.25"/>
  <cols>
    <col min="1" max="1" width="19.140625" customWidth="1"/>
    <col min="2" max="2" width="25.710937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s="1" t="s">
        <v>69</v>
      </c>
      <c r="B5" t="s">
        <v>68</v>
      </c>
    </row>
    <row r="6" spans="1:2" x14ac:dyDescent="0.25">
      <c r="A6" s="3" t="s">
        <v>27</v>
      </c>
      <c r="B6" s="2">
        <v>4</v>
      </c>
    </row>
    <row r="7" spans="1:2" x14ac:dyDescent="0.25">
      <c r="A7" s="3" t="s">
        <v>16</v>
      </c>
      <c r="B7" s="2">
        <v>7</v>
      </c>
    </row>
    <row r="8" spans="1:2" x14ac:dyDescent="0.25">
      <c r="A8" s="3" t="s">
        <v>28</v>
      </c>
      <c r="B8" s="2">
        <v>1</v>
      </c>
    </row>
    <row r="9" spans="1:2" x14ac:dyDescent="0.25">
      <c r="A9" s="3" t="s">
        <v>5</v>
      </c>
      <c r="B9" s="2">
        <v>2</v>
      </c>
    </row>
    <row r="10" spans="1:2" x14ac:dyDescent="0.25">
      <c r="A10" s="3" t="s">
        <v>10</v>
      </c>
      <c r="B10" s="2">
        <v>15</v>
      </c>
    </row>
    <row r="11" spans="1:2" x14ac:dyDescent="0.25">
      <c r="A11" s="3" t="s">
        <v>70</v>
      </c>
      <c r="B11" s="2">
        <v>29</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1"/>
  <sheetViews>
    <sheetView topLeftCell="A7" workbookViewId="0">
      <selection activeCell="A33" sqref="A33:C41"/>
    </sheetView>
  </sheetViews>
  <sheetFormatPr baseColWidth="10" defaultRowHeight="15" x14ac:dyDescent="0.25"/>
  <cols>
    <col min="1" max="1" width="43.140625" bestFit="1" customWidth="1"/>
    <col min="2" max="2" width="25.710937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s="1" t="s">
        <v>69</v>
      </c>
      <c r="B5" t="s">
        <v>68</v>
      </c>
    </row>
    <row r="6" spans="1:2" x14ac:dyDescent="0.25">
      <c r="A6" s="3" t="s">
        <v>21</v>
      </c>
      <c r="B6" s="2">
        <v>2</v>
      </c>
    </row>
    <row r="7" spans="1:2" x14ac:dyDescent="0.25">
      <c r="A7" s="3" t="s">
        <v>15</v>
      </c>
      <c r="B7" s="2">
        <v>6</v>
      </c>
    </row>
    <row r="8" spans="1:2" x14ac:dyDescent="0.25">
      <c r="A8" s="3" t="s">
        <v>17</v>
      </c>
      <c r="B8" s="2">
        <v>11</v>
      </c>
    </row>
    <row r="9" spans="1:2" x14ac:dyDescent="0.25">
      <c r="A9" s="3" t="s">
        <v>34</v>
      </c>
      <c r="B9" s="2">
        <v>1</v>
      </c>
    </row>
    <row r="10" spans="1:2" x14ac:dyDescent="0.25">
      <c r="A10" s="3" t="s">
        <v>11</v>
      </c>
      <c r="B10" s="2">
        <v>6</v>
      </c>
    </row>
    <row r="11" spans="1:2" x14ac:dyDescent="0.25">
      <c r="A11" s="3" t="s">
        <v>6</v>
      </c>
      <c r="B11" s="2">
        <v>2</v>
      </c>
    </row>
    <row r="12" spans="1:2" x14ac:dyDescent="0.25">
      <c r="A12" s="3" t="s">
        <v>26</v>
      </c>
      <c r="B12" s="2">
        <v>1</v>
      </c>
    </row>
    <row r="13" spans="1:2" x14ac:dyDescent="0.25">
      <c r="A13" s="3" t="s">
        <v>70</v>
      </c>
      <c r="B13" s="2">
        <v>29</v>
      </c>
    </row>
    <row r="33" spans="1:3" x14ac:dyDescent="0.25">
      <c r="A33" s="15" t="s">
        <v>86</v>
      </c>
      <c r="B33" s="15" t="s">
        <v>0</v>
      </c>
      <c r="C33" s="15" t="s">
        <v>72</v>
      </c>
    </row>
    <row r="34" spans="1:3" x14ac:dyDescent="0.25">
      <c r="A34" s="11" t="s">
        <v>21</v>
      </c>
      <c r="B34" s="12">
        <v>2</v>
      </c>
      <c r="C34" s="8">
        <f>B34/B41</f>
        <v>6.8965517241379309E-2</v>
      </c>
    </row>
    <row r="35" spans="1:3" x14ac:dyDescent="0.25">
      <c r="A35" s="11" t="s">
        <v>15</v>
      </c>
      <c r="B35" s="12">
        <v>6</v>
      </c>
      <c r="C35" s="8">
        <f>B35/B41</f>
        <v>0.20689655172413793</v>
      </c>
    </row>
    <row r="36" spans="1:3" x14ac:dyDescent="0.25">
      <c r="A36" s="11" t="s">
        <v>17</v>
      </c>
      <c r="B36" s="12">
        <v>11</v>
      </c>
      <c r="C36" s="8">
        <f>B36/B41</f>
        <v>0.37931034482758619</v>
      </c>
    </row>
    <row r="37" spans="1:3" x14ac:dyDescent="0.25">
      <c r="A37" s="11" t="s">
        <v>34</v>
      </c>
      <c r="B37" s="12">
        <v>1</v>
      </c>
      <c r="C37" s="8">
        <f>B37/B41</f>
        <v>3.4482758620689655E-2</v>
      </c>
    </row>
    <row r="38" spans="1:3" x14ac:dyDescent="0.25">
      <c r="A38" s="11" t="s">
        <v>11</v>
      </c>
      <c r="B38" s="12">
        <v>6</v>
      </c>
      <c r="C38" s="8">
        <f>B38/B41</f>
        <v>0.20689655172413793</v>
      </c>
    </row>
    <row r="39" spans="1:3" x14ac:dyDescent="0.25">
      <c r="A39" s="11" t="s">
        <v>6</v>
      </c>
      <c r="B39" s="12">
        <v>2</v>
      </c>
      <c r="C39" s="8">
        <f>B39/B41</f>
        <v>6.8965517241379309E-2</v>
      </c>
    </row>
    <row r="40" spans="1:3" x14ac:dyDescent="0.25">
      <c r="A40" s="11" t="s">
        <v>26</v>
      </c>
      <c r="B40" s="12">
        <v>1</v>
      </c>
      <c r="C40" s="8">
        <f>B40/B41</f>
        <v>3.4482758620689655E-2</v>
      </c>
    </row>
    <row r="41" spans="1:3" x14ac:dyDescent="0.25">
      <c r="A41" s="13" t="s">
        <v>70</v>
      </c>
      <c r="B41" s="14">
        <v>29</v>
      </c>
      <c r="C41" s="16">
        <f>B41/B41</f>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selection activeCell="A22" sqref="A22:C30"/>
    </sheetView>
  </sheetViews>
  <sheetFormatPr baseColWidth="10" defaultRowHeight="15" x14ac:dyDescent="0.25"/>
  <cols>
    <col min="1" max="1" width="76.28515625" customWidth="1"/>
    <col min="2" max="2" width="17.5703125" customWidth="1"/>
    <col min="3" max="3" width="5.42578125" customWidth="1"/>
  </cols>
  <sheetData>
    <row r="1" spans="1:2" x14ac:dyDescent="0.25">
      <c r="A1" s="1" t="s">
        <v>65</v>
      </c>
      <c r="B1" t="s">
        <v>67</v>
      </c>
    </row>
    <row r="2" spans="1:2" x14ac:dyDescent="0.25">
      <c r="A2" s="1" t="s">
        <v>4</v>
      </c>
      <c r="B2" t="s">
        <v>19</v>
      </c>
    </row>
    <row r="3" spans="1:2" x14ac:dyDescent="0.25">
      <c r="A3" s="1" t="s">
        <v>3</v>
      </c>
      <c r="B3" t="s">
        <v>66</v>
      </c>
    </row>
    <row r="5" spans="1:2" x14ac:dyDescent="0.25">
      <c r="A5" s="1" t="s">
        <v>69</v>
      </c>
      <c r="B5" t="s">
        <v>68</v>
      </c>
    </row>
    <row r="6" spans="1:2" x14ac:dyDescent="0.25">
      <c r="A6" s="3" t="s">
        <v>54</v>
      </c>
      <c r="B6" s="2">
        <v>2</v>
      </c>
    </row>
    <row r="7" spans="1:2" x14ac:dyDescent="0.25">
      <c r="A7" s="3" t="s">
        <v>59</v>
      </c>
      <c r="B7" s="2">
        <v>18</v>
      </c>
    </row>
    <row r="8" spans="1:2" x14ac:dyDescent="0.25">
      <c r="A8" s="3" t="s">
        <v>62</v>
      </c>
      <c r="B8" s="2">
        <v>1</v>
      </c>
    </row>
    <row r="9" spans="1:2" x14ac:dyDescent="0.25">
      <c r="A9" s="3" t="s">
        <v>63</v>
      </c>
      <c r="B9" s="2">
        <v>1</v>
      </c>
    </row>
    <row r="10" spans="1:2" x14ac:dyDescent="0.25">
      <c r="A10" s="3" t="s">
        <v>39</v>
      </c>
      <c r="B10" s="2">
        <v>1</v>
      </c>
    </row>
    <row r="11" spans="1:2" x14ac:dyDescent="0.25">
      <c r="A11" s="3" t="s">
        <v>64</v>
      </c>
      <c r="B11" s="2">
        <v>5</v>
      </c>
    </row>
    <row r="12" spans="1:2" x14ac:dyDescent="0.25">
      <c r="A12" s="3" t="s">
        <v>71</v>
      </c>
      <c r="B12" s="2">
        <v>1</v>
      </c>
    </row>
    <row r="13" spans="1:2" x14ac:dyDescent="0.25">
      <c r="A13" s="3" t="s">
        <v>70</v>
      </c>
      <c r="B13" s="2">
        <v>29</v>
      </c>
    </row>
    <row r="22" spans="1:3" x14ac:dyDescent="0.25">
      <c r="A22" s="10" t="s">
        <v>2</v>
      </c>
      <c r="B22" s="10" t="s">
        <v>0</v>
      </c>
      <c r="C22" s="10" t="s">
        <v>72</v>
      </c>
    </row>
    <row r="23" spans="1:3" ht="45" x14ac:dyDescent="0.25">
      <c r="A23" s="4" t="s">
        <v>54</v>
      </c>
      <c r="B23" s="5">
        <v>2</v>
      </c>
      <c r="C23" s="8">
        <f>B23/B30</f>
        <v>6.8965517241379309E-2</v>
      </c>
    </row>
    <row r="24" spans="1:3" ht="30" x14ac:dyDescent="0.25">
      <c r="A24" s="4" t="s">
        <v>59</v>
      </c>
      <c r="B24" s="5">
        <v>18</v>
      </c>
      <c r="C24" s="8">
        <f>B24/B30</f>
        <v>0.62068965517241381</v>
      </c>
    </row>
    <row r="25" spans="1:3" x14ac:dyDescent="0.25">
      <c r="A25" s="4" t="s">
        <v>62</v>
      </c>
      <c r="B25" s="5">
        <v>1</v>
      </c>
      <c r="C25" s="8">
        <f>B25/B30</f>
        <v>3.4482758620689655E-2</v>
      </c>
    </row>
    <row r="26" spans="1:3" x14ac:dyDescent="0.25">
      <c r="A26" s="4" t="s">
        <v>63</v>
      </c>
      <c r="B26" s="5">
        <v>1</v>
      </c>
      <c r="C26" s="8">
        <f>B26/B30</f>
        <v>3.4482758620689655E-2</v>
      </c>
    </row>
    <row r="27" spans="1:3" ht="30" x14ac:dyDescent="0.25">
      <c r="A27" s="4" t="s">
        <v>39</v>
      </c>
      <c r="B27" s="5">
        <v>1</v>
      </c>
      <c r="C27" s="8">
        <f>B27/B30</f>
        <v>3.4482758620689655E-2</v>
      </c>
    </row>
    <row r="28" spans="1:3" ht="30" x14ac:dyDescent="0.25">
      <c r="A28" s="4" t="s">
        <v>64</v>
      </c>
      <c r="B28" s="5">
        <v>5</v>
      </c>
      <c r="C28" s="8">
        <f>B28/B30</f>
        <v>0.17241379310344829</v>
      </c>
    </row>
    <row r="29" spans="1:3" x14ac:dyDescent="0.25">
      <c r="A29" s="4" t="s">
        <v>71</v>
      </c>
      <c r="B29" s="5">
        <v>1</v>
      </c>
      <c r="C29" s="8">
        <f>B29/B30</f>
        <v>3.4482758620689655E-2</v>
      </c>
    </row>
    <row r="30" spans="1:3" x14ac:dyDescent="0.25">
      <c r="A30" s="6" t="s">
        <v>70</v>
      </c>
      <c r="B30" s="7">
        <v>29</v>
      </c>
      <c r="C30" s="9">
        <f>B30/B30</f>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workbookViewId="0">
      <selection activeCell="A11" sqref="A11:C13"/>
    </sheetView>
  </sheetViews>
  <sheetFormatPr baseColWidth="10" defaultRowHeight="15" x14ac:dyDescent="0.25"/>
  <cols>
    <col min="1" max="1" width="24" customWidth="1"/>
    <col min="2" max="2" width="25.7109375" customWidth="1"/>
  </cols>
  <sheetData>
    <row r="1" spans="1:3" x14ac:dyDescent="0.25">
      <c r="A1" s="1" t="s">
        <v>65</v>
      </c>
      <c r="B1" t="s">
        <v>67</v>
      </c>
    </row>
    <row r="2" spans="1:3" x14ac:dyDescent="0.25">
      <c r="A2" s="1" t="s">
        <v>4</v>
      </c>
      <c r="B2" t="s">
        <v>19</v>
      </c>
    </row>
    <row r="3" spans="1:3" x14ac:dyDescent="0.25">
      <c r="A3" s="1" t="s">
        <v>3</v>
      </c>
      <c r="B3" t="s">
        <v>73</v>
      </c>
    </row>
    <row r="5" spans="1:3" x14ac:dyDescent="0.25">
      <c r="A5" s="1" t="s">
        <v>69</v>
      </c>
      <c r="B5" t="s">
        <v>68</v>
      </c>
    </row>
    <row r="6" spans="1:3" x14ac:dyDescent="0.25">
      <c r="A6" s="3" t="s">
        <v>37</v>
      </c>
      <c r="B6" s="2">
        <v>1</v>
      </c>
    </row>
    <row r="7" spans="1:3" x14ac:dyDescent="0.25">
      <c r="A7" s="3" t="s">
        <v>70</v>
      </c>
      <c r="B7" s="2">
        <v>1</v>
      </c>
    </row>
    <row r="11" spans="1:3" x14ac:dyDescent="0.25">
      <c r="A11" s="15" t="s">
        <v>74</v>
      </c>
      <c r="B11" s="15" t="s">
        <v>0</v>
      </c>
      <c r="C11" s="15" t="s">
        <v>72</v>
      </c>
    </row>
    <row r="12" spans="1:3" x14ac:dyDescent="0.25">
      <c r="A12" s="11" t="s">
        <v>37</v>
      </c>
      <c r="B12" s="12">
        <v>1</v>
      </c>
      <c r="C12" s="8">
        <v>1</v>
      </c>
    </row>
    <row r="13" spans="1:3" x14ac:dyDescent="0.25">
      <c r="A13" s="13" t="s">
        <v>70</v>
      </c>
      <c r="B13" s="14">
        <v>1</v>
      </c>
      <c r="C13" s="16">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20"/>
  <sheetViews>
    <sheetView workbookViewId="0">
      <selection activeCell="A3" sqref="A3"/>
    </sheetView>
  </sheetViews>
  <sheetFormatPr baseColWidth="10" defaultRowHeight="15" x14ac:dyDescent="0.25"/>
  <sheetData>
    <row r="3" spans="1:3" x14ac:dyDescent="0.25">
      <c r="A3" s="17"/>
      <c r="B3" s="18"/>
      <c r="C3" s="19"/>
    </row>
    <row r="4" spans="1:3" x14ac:dyDescent="0.25">
      <c r="A4" s="20"/>
      <c r="B4" s="21"/>
      <c r="C4" s="22"/>
    </row>
    <row r="5" spans="1:3" x14ac:dyDescent="0.25">
      <c r="A5" s="20"/>
      <c r="B5" s="21"/>
      <c r="C5" s="22"/>
    </row>
    <row r="6" spans="1:3" x14ac:dyDescent="0.25">
      <c r="A6" s="20"/>
      <c r="B6" s="21"/>
      <c r="C6" s="22"/>
    </row>
    <row r="7" spans="1:3" x14ac:dyDescent="0.25">
      <c r="A7" s="20"/>
      <c r="B7" s="21"/>
      <c r="C7" s="22"/>
    </row>
    <row r="8" spans="1:3" x14ac:dyDescent="0.25">
      <c r="A8" s="20"/>
      <c r="B8" s="21"/>
      <c r="C8" s="22"/>
    </row>
    <row r="9" spans="1:3" x14ac:dyDescent="0.25">
      <c r="A9" s="20"/>
      <c r="B9" s="21"/>
      <c r="C9" s="22"/>
    </row>
    <row r="10" spans="1:3" x14ac:dyDescent="0.25">
      <c r="A10" s="20"/>
      <c r="B10" s="21"/>
      <c r="C10" s="22"/>
    </row>
    <row r="11" spans="1:3" x14ac:dyDescent="0.25">
      <c r="A11" s="20"/>
      <c r="B11" s="21"/>
      <c r="C11" s="22"/>
    </row>
    <row r="12" spans="1:3" x14ac:dyDescent="0.25">
      <c r="A12" s="20"/>
      <c r="B12" s="21"/>
      <c r="C12" s="22"/>
    </row>
    <row r="13" spans="1:3" x14ac:dyDescent="0.25">
      <c r="A13" s="20"/>
      <c r="B13" s="21"/>
      <c r="C13" s="22"/>
    </row>
    <row r="14" spans="1:3" x14ac:dyDescent="0.25">
      <c r="A14" s="20"/>
      <c r="B14" s="21"/>
      <c r="C14" s="22"/>
    </row>
    <row r="15" spans="1:3" x14ac:dyDescent="0.25">
      <c r="A15" s="20"/>
      <c r="B15" s="21"/>
      <c r="C15" s="22"/>
    </row>
    <row r="16" spans="1:3" x14ac:dyDescent="0.25">
      <c r="A16" s="20"/>
      <c r="B16" s="21"/>
      <c r="C16" s="22"/>
    </row>
    <row r="17" spans="1:3" x14ac:dyDescent="0.25">
      <c r="A17" s="20"/>
      <c r="B17" s="21"/>
      <c r="C17" s="22"/>
    </row>
    <row r="18" spans="1:3" x14ac:dyDescent="0.25">
      <c r="A18" s="20"/>
      <c r="B18" s="21"/>
      <c r="C18" s="22"/>
    </row>
    <row r="19" spans="1:3" x14ac:dyDescent="0.25">
      <c r="A19" s="20"/>
      <c r="B19" s="21"/>
      <c r="C19" s="22"/>
    </row>
    <row r="20" spans="1:3" x14ac:dyDescent="0.25">
      <c r="A20" s="23"/>
      <c r="B20" s="24"/>
      <c r="C20" s="2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3"/>
  <sheetViews>
    <sheetView topLeftCell="A4" workbookViewId="0">
      <selection activeCell="A17" sqref="A17:D23"/>
    </sheetView>
  </sheetViews>
  <sheetFormatPr baseColWidth="10" defaultRowHeight="15" x14ac:dyDescent="0.25"/>
  <cols>
    <col min="1" max="1" width="32.140625" customWidth="1"/>
    <col min="2" max="2" width="21.85546875" customWidth="1"/>
    <col min="3" max="3" width="15.5703125" customWidth="1"/>
    <col min="4" max="4" width="8.28515625" customWidth="1"/>
  </cols>
  <sheetData>
    <row r="1" spans="1:2" x14ac:dyDescent="0.25">
      <c r="A1" s="1" t="s">
        <v>65</v>
      </c>
      <c r="B1" t="s">
        <v>67</v>
      </c>
    </row>
    <row r="2" spans="1:2" x14ac:dyDescent="0.25">
      <c r="A2" s="1" t="s">
        <v>4</v>
      </c>
      <c r="B2" t="s">
        <v>19</v>
      </c>
    </row>
    <row r="3" spans="1:2" x14ac:dyDescent="0.25">
      <c r="A3" s="1" t="s">
        <v>2</v>
      </c>
      <c r="B3" t="s">
        <v>66</v>
      </c>
    </row>
    <row r="4" spans="1:2" x14ac:dyDescent="0.25">
      <c r="A4" s="1" t="s">
        <v>3</v>
      </c>
      <c r="B4" t="s">
        <v>73</v>
      </c>
    </row>
    <row r="6" spans="1:2" x14ac:dyDescent="0.25">
      <c r="A6" s="1" t="s">
        <v>69</v>
      </c>
      <c r="B6" t="s">
        <v>68</v>
      </c>
    </row>
    <row r="7" spans="1:2" x14ac:dyDescent="0.25">
      <c r="A7" s="3" t="s">
        <v>56</v>
      </c>
      <c r="B7" s="2">
        <v>1</v>
      </c>
    </row>
    <row r="8" spans="1:2" x14ac:dyDescent="0.25">
      <c r="A8" s="3" t="s">
        <v>36</v>
      </c>
      <c r="B8" s="2">
        <v>1</v>
      </c>
    </row>
    <row r="9" spans="1:2" x14ac:dyDescent="0.25">
      <c r="A9" s="3" t="s">
        <v>53</v>
      </c>
      <c r="B9" s="2">
        <v>18</v>
      </c>
    </row>
    <row r="10" spans="1:2" x14ac:dyDescent="0.25">
      <c r="A10" s="3" t="s">
        <v>58</v>
      </c>
      <c r="B10" s="2">
        <v>1</v>
      </c>
    </row>
    <row r="11" spans="1:2" x14ac:dyDescent="0.25">
      <c r="A11" s="3" t="s">
        <v>60</v>
      </c>
      <c r="B11" s="2">
        <v>7</v>
      </c>
    </row>
    <row r="12" spans="1:2" x14ac:dyDescent="0.25">
      <c r="A12" s="3" t="s">
        <v>70</v>
      </c>
      <c r="B12" s="2">
        <v>28</v>
      </c>
    </row>
    <row r="17" spans="1:4" ht="60" x14ac:dyDescent="0.25">
      <c r="A17" s="10" t="s">
        <v>1</v>
      </c>
      <c r="B17" s="10" t="s">
        <v>75</v>
      </c>
      <c r="C17" s="10" t="s">
        <v>76</v>
      </c>
      <c r="D17" s="10" t="s">
        <v>72</v>
      </c>
    </row>
    <row r="18" spans="1:4" x14ac:dyDescent="0.25">
      <c r="A18" s="11" t="s">
        <v>56</v>
      </c>
      <c r="B18" s="12">
        <v>1</v>
      </c>
      <c r="C18" s="12">
        <v>1</v>
      </c>
      <c r="D18" s="8">
        <f>C18/B23</f>
        <v>3.4482758620689655E-2</v>
      </c>
    </row>
    <row r="19" spans="1:4" x14ac:dyDescent="0.25">
      <c r="A19" s="11" t="s">
        <v>36</v>
      </c>
      <c r="B19" s="12">
        <v>1</v>
      </c>
      <c r="C19" s="12">
        <v>1</v>
      </c>
      <c r="D19" s="8">
        <f>C19/B23</f>
        <v>3.4482758620689655E-2</v>
      </c>
    </row>
    <row r="20" spans="1:4" x14ac:dyDescent="0.25">
      <c r="A20" s="11" t="s">
        <v>53</v>
      </c>
      <c r="B20" s="12">
        <v>18</v>
      </c>
      <c r="C20" s="12">
        <v>18</v>
      </c>
      <c r="D20" s="8">
        <f>C20/B23</f>
        <v>0.62068965517241381</v>
      </c>
    </row>
    <row r="21" spans="1:4" x14ac:dyDescent="0.25">
      <c r="A21" s="11" t="s">
        <v>58</v>
      </c>
      <c r="B21" s="12">
        <v>2</v>
      </c>
      <c r="C21" s="12">
        <v>1</v>
      </c>
      <c r="D21" s="8">
        <f>C21/B23</f>
        <v>3.4482758620689655E-2</v>
      </c>
    </row>
    <row r="22" spans="1:4" x14ac:dyDescent="0.25">
      <c r="A22" s="11" t="s">
        <v>60</v>
      </c>
      <c r="B22" s="12">
        <v>7</v>
      </c>
      <c r="C22" s="12">
        <v>7</v>
      </c>
      <c r="D22" s="8">
        <f>C22/B23</f>
        <v>0.2413793103448276</v>
      </c>
    </row>
    <row r="23" spans="1:4" x14ac:dyDescent="0.25">
      <c r="A23" s="13" t="s">
        <v>70</v>
      </c>
      <c r="B23" s="14">
        <v>29</v>
      </c>
      <c r="C23" s="14">
        <v>28</v>
      </c>
      <c r="D23" s="16">
        <f>C23/B23</f>
        <v>0.96551724137931039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workbookViewId="0">
      <selection activeCell="A19" sqref="A19:D25"/>
    </sheetView>
  </sheetViews>
  <sheetFormatPr baseColWidth="10" defaultRowHeight="15" x14ac:dyDescent="0.25"/>
  <cols>
    <col min="1" max="1" width="30.85546875" customWidth="1"/>
    <col min="2" max="2" width="20.7109375" customWidth="1"/>
    <col min="3" max="3" width="14.28515625" customWidth="1"/>
    <col min="4" max="4" width="7.42578125" customWidth="1"/>
  </cols>
  <sheetData>
    <row r="1" spans="1:2" x14ac:dyDescent="0.25">
      <c r="A1" s="1" t="s">
        <v>65</v>
      </c>
      <c r="B1" t="s">
        <v>67</v>
      </c>
    </row>
    <row r="2" spans="1:2" x14ac:dyDescent="0.25">
      <c r="A2" s="1" t="s">
        <v>4</v>
      </c>
      <c r="B2" t="s">
        <v>8</v>
      </c>
    </row>
    <row r="3" spans="1:2" x14ac:dyDescent="0.25">
      <c r="A3" s="1" t="s">
        <v>2</v>
      </c>
      <c r="B3" t="s">
        <v>66</v>
      </c>
    </row>
    <row r="4" spans="1:2" x14ac:dyDescent="0.25">
      <c r="A4" s="1" t="s">
        <v>3</v>
      </c>
      <c r="B4" t="s">
        <v>73</v>
      </c>
    </row>
    <row r="6" spans="1:2" x14ac:dyDescent="0.25">
      <c r="A6" s="1" t="s">
        <v>69</v>
      </c>
      <c r="B6" t="s">
        <v>68</v>
      </c>
    </row>
    <row r="7" spans="1:2" x14ac:dyDescent="0.25">
      <c r="A7" s="3" t="s">
        <v>35</v>
      </c>
      <c r="B7" s="2">
        <v>1</v>
      </c>
    </row>
    <row r="8" spans="1:2" x14ac:dyDescent="0.25">
      <c r="A8" s="3" t="s">
        <v>36</v>
      </c>
      <c r="B8" s="2">
        <v>1</v>
      </c>
    </row>
    <row r="9" spans="1:2" x14ac:dyDescent="0.25">
      <c r="A9" s="3" t="s">
        <v>53</v>
      </c>
      <c r="B9" s="2">
        <v>6</v>
      </c>
    </row>
    <row r="10" spans="1:2" x14ac:dyDescent="0.25">
      <c r="A10" s="3" t="s">
        <v>58</v>
      </c>
      <c r="B10" s="2">
        <v>4</v>
      </c>
    </row>
    <row r="11" spans="1:2" x14ac:dyDescent="0.25">
      <c r="A11" s="3" t="s">
        <v>60</v>
      </c>
      <c r="B11" s="2">
        <v>1</v>
      </c>
    </row>
    <row r="12" spans="1:2" x14ac:dyDescent="0.25">
      <c r="A12" s="3" t="s">
        <v>70</v>
      </c>
      <c r="B12" s="2">
        <v>13</v>
      </c>
    </row>
    <row r="19" spans="1:4" ht="45" x14ac:dyDescent="0.25">
      <c r="A19" s="10" t="s">
        <v>77</v>
      </c>
      <c r="B19" s="10" t="s">
        <v>78</v>
      </c>
      <c r="C19" s="10" t="s">
        <v>68</v>
      </c>
      <c r="D19" s="10" t="s">
        <v>72</v>
      </c>
    </row>
    <row r="20" spans="1:4" ht="30" x14ac:dyDescent="0.25">
      <c r="A20" s="4" t="s">
        <v>35</v>
      </c>
      <c r="B20" s="5">
        <v>1</v>
      </c>
      <c r="C20" s="5">
        <v>1</v>
      </c>
      <c r="D20" s="37">
        <f>C20/B25</f>
        <v>7.1428571428571425E-2</v>
      </c>
    </row>
    <row r="21" spans="1:4" x14ac:dyDescent="0.25">
      <c r="A21" s="4" t="s">
        <v>36</v>
      </c>
      <c r="B21" s="5">
        <v>1</v>
      </c>
      <c r="C21" s="5">
        <v>1</v>
      </c>
      <c r="D21" s="37">
        <f>C21/B25</f>
        <v>7.1428571428571425E-2</v>
      </c>
    </row>
    <row r="22" spans="1:4" ht="30" x14ac:dyDescent="0.25">
      <c r="A22" s="4" t="s">
        <v>53</v>
      </c>
      <c r="B22" s="5">
        <v>6</v>
      </c>
      <c r="C22" s="5">
        <v>6</v>
      </c>
      <c r="D22" s="37">
        <f>C22/B25</f>
        <v>0.42857142857142855</v>
      </c>
    </row>
    <row r="23" spans="1:4" ht="30" x14ac:dyDescent="0.25">
      <c r="A23" s="4" t="s">
        <v>58</v>
      </c>
      <c r="B23" s="5">
        <v>5</v>
      </c>
      <c r="C23" s="5">
        <v>4</v>
      </c>
      <c r="D23" s="37">
        <f>C23/B25</f>
        <v>0.2857142857142857</v>
      </c>
    </row>
    <row r="24" spans="1:4" x14ac:dyDescent="0.25">
      <c r="A24" s="4" t="s">
        <v>60</v>
      </c>
      <c r="B24" s="5">
        <v>1</v>
      </c>
      <c r="C24" s="5">
        <v>1</v>
      </c>
      <c r="D24" s="37">
        <f>C24/B20</f>
        <v>1</v>
      </c>
    </row>
    <row r="25" spans="1:4" x14ac:dyDescent="0.25">
      <c r="A25" s="6" t="s">
        <v>70</v>
      </c>
      <c r="B25" s="7">
        <v>14</v>
      </c>
      <c r="C25" s="7">
        <v>13</v>
      </c>
      <c r="D25" s="9">
        <f>C25/B25</f>
        <v>0.9285714285714286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4"/>
  <sheetViews>
    <sheetView topLeftCell="A19" workbookViewId="0">
      <selection activeCell="A27" sqref="A27:J34"/>
    </sheetView>
  </sheetViews>
  <sheetFormatPr baseColWidth="10" defaultRowHeight="15" x14ac:dyDescent="0.25"/>
  <cols>
    <col min="1" max="1" width="32.5703125" customWidth="1"/>
    <col min="2" max="2" width="9.140625" customWidth="1"/>
    <col min="3" max="3" width="11.42578125" customWidth="1"/>
    <col min="4" max="4" width="9.85546875" customWidth="1"/>
    <col min="5" max="5" width="14" customWidth="1"/>
    <col min="6" max="7" width="5.5703125" customWidth="1"/>
    <col min="8" max="8" width="5.140625" customWidth="1"/>
    <col min="9" max="9" width="13.85546875" customWidth="1"/>
    <col min="10" max="10" width="12.5703125" bestFit="1" customWidth="1"/>
  </cols>
  <sheetData>
    <row r="1" spans="1:10" x14ac:dyDescent="0.25">
      <c r="A1" s="1" t="s">
        <v>65</v>
      </c>
      <c r="B1" t="s">
        <v>66</v>
      </c>
    </row>
    <row r="2" spans="1:10" x14ac:dyDescent="0.25">
      <c r="A2" s="1" t="s">
        <v>4</v>
      </c>
      <c r="B2" t="s">
        <v>66</v>
      </c>
    </row>
    <row r="3" spans="1:10" x14ac:dyDescent="0.25">
      <c r="A3" s="1" t="s">
        <v>3</v>
      </c>
      <c r="B3" t="s">
        <v>73</v>
      </c>
    </row>
    <row r="4" spans="1:10" x14ac:dyDescent="0.25">
      <c r="A4" s="1" t="s">
        <v>2</v>
      </c>
      <c r="B4" t="s">
        <v>66</v>
      </c>
    </row>
    <row r="6" spans="1:10" x14ac:dyDescent="0.25">
      <c r="A6" s="1" t="s">
        <v>79</v>
      </c>
      <c r="B6" s="1" t="s">
        <v>80</v>
      </c>
    </row>
    <row r="7" spans="1:10" x14ac:dyDescent="0.25">
      <c r="A7" s="1" t="s">
        <v>69</v>
      </c>
      <c r="B7" t="s">
        <v>21</v>
      </c>
      <c r="C7" t="s">
        <v>32</v>
      </c>
      <c r="D7" t="s">
        <v>15</v>
      </c>
      <c r="E7" t="s">
        <v>17</v>
      </c>
      <c r="F7" t="s">
        <v>34</v>
      </c>
      <c r="G7" t="s">
        <v>11</v>
      </c>
      <c r="H7" t="s">
        <v>6</v>
      </c>
      <c r="I7" t="s">
        <v>26</v>
      </c>
      <c r="J7" t="s">
        <v>70</v>
      </c>
    </row>
    <row r="8" spans="1:10" x14ac:dyDescent="0.25">
      <c r="A8" s="3" t="s">
        <v>56</v>
      </c>
      <c r="B8" s="2"/>
      <c r="C8" s="2">
        <v>12</v>
      </c>
      <c r="D8" s="2"/>
      <c r="E8" s="2"/>
      <c r="F8" s="2"/>
      <c r="G8" s="2">
        <v>0</v>
      </c>
      <c r="H8" s="2"/>
      <c r="I8" s="2"/>
      <c r="J8" s="2">
        <v>6</v>
      </c>
    </row>
    <row r="9" spans="1:10" x14ac:dyDescent="0.25">
      <c r="A9" s="3" t="s">
        <v>35</v>
      </c>
      <c r="B9" s="2">
        <v>2</v>
      </c>
      <c r="C9" s="2"/>
      <c r="D9" s="2"/>
      <c r="E9" s="2">
        <v>17</v>
      </c>
      <c r="F9" s="2"/>
      <c r="G9" s="2"/>
      <c r="H9" s="2"/>
      <c r="I9" s="2"/>
      <c r="J9" s="2">
        <v>9.5</v>
      </c>
    </row>
    <row r="10" spans="1:10" x14ac:dyDescent="0.25">
      <c r="A10" s="3" t="s">
        <v>36</v>
      </c>
      <c r="B10" s="2"/>
      <c r="C10" s="2"/>
      <c r="D10" s="2">
        <v>17</v>
      </c>
      <c r="E10" s="2">
        <v>2</v>
      </c>
      <c r="F10" s="2"/>
      <c r="G10" s="2"/>
      <c r="H10" s="2"/>
      <c r="I10" s="2"/>
      <c r="J10" s="2">
        <v>5.75</v>
      </c>
    </row>
    <row r="11" spans="1:10" x14ac:dyDescent="0.25">
      <c r="A11" s="3" t="s">
        <v>53</v>
      </c>
      <c r="B11" s="2">
        <v>2</v>
      </c>
      <c r="C11" s="2"/>
      <c r="D11" s="2">
        <v>1.1111111111111112</v>
      </c>
      <c r="E11" s="2">
        <v>0.33333333333333331</v>
      </c>
      <c r="F11" s="2">
        <v>2</v>
      </c>
      <c r="G11" s="2">
        <v>4.8</v>
      </c>
      <c r="H11" s="2">
        <v>6</v>
      </c>
      <c r="I11" s="2">
        <v>3</v>
      </c>
      <c r="J11" s="2">
        <v>2.3333333333333335</v>
      </c>
    </row>
    <row r="12" spans="1:10" x14ac:dyDescent="0.25">
      <c r="A12" s="3" t="s">
        <v>58</v>
      </c>
      <c r="B12" s="2">
        <v>23.5</v>
      </c>
      <c r="C12" s="2"/>
      <c r="D12" s="2">
        <v>5</v>
      </c>
      <c r="E12" s="2">
        <v>12.285714285714286</v>
      </c>
      <c r="F12" s="2"/>
      <c r="G12" s="2">
        <v>9</v>
      </c>
      <c r="H12" s="2"/>
      <c r="I12" s="2">
        <v>9</v>
      </c>
      <c r="J12" s="2">
        <v>13</v>
      </c>
    </row>
    <row r="13" spans="1:10" x14ac:dyDescent="0.25">
      <c r="A13" s="3" t="s">
        <v>60</v>
      </c>
      <c r="B13" s="2">
        <v>3.3333333333333335</v>
      </c>
      <c r="C13" s="2"/>
      <c r="D13" s="2">
        <v>4.833333333333333</v>
      </c>
      <c r="E13" s="2">
        <v>14.8</v>
      </c>
      <c r="F13" s="2">
        <v>6.5</v>
      </c>
      <c r="G13" s="2">
        <v>7.333333333333333</v>
      </c>
      <c r="H13" s="2">
        <v>7.666666666666667</v>
      </c>
      <c r="I13" s="2"/>
      <c r="J13" s="2">
        <v>7.7727272727272725</v>
      </c>
    </row>
    <row r="14" spans="1:10" x14ac:dyDescent="0.25">
      <c r="A14" s="3" t="s">
        <v>70</v>
      </c>
      <c r="B14" s="2">
        <v>7.875</v>
      </c>
      <c r="C14" s="2">
        <v>12</v>
      </c>
      <c r="D14" s="2">
        <v>3.5882352941176472</v>
      </c>
      <c r="E14" s="2">
        <v>6.6785714285714288</v>
      </c>
      <c r="F14" s="2">
        <v>4.25</v>
      </c>
      <c r="G14" s="2">
        <v>5.2666666666666666</v>
      </c>
      <c r="H14" s="2">
        <v>6.833333333333333</v>
      </c>
      <c r="I14" s="2">
        <v>6</v>
      </c>
      <c r="J14" s="2">
        <v>5.8271604938271606</v>
      </c>
    </row>
    <row r="27" spans="1:10" ht="92.25" customHeight="1" x14ac:dyDescent="0.25">
      <c r="A27" s="27" t="s">
        <v>69</v>
      </c>
      <c r="B27" s="28" t="s">
        <v>21</v>
      </c>
      <c r="C27" s="28" t="s">
        <v>32</v>
      </c>
      <c r="D27" s="28" t="s">
        <v>15</v>
      </c>
      <c r="E27" s="28" t="s">
        <v>17</v>
      </c>
      <c r="F27" s="28" t="s">
        <v>34</v>
      </c>
      <c r="G27" s="28" t="s">
        <v>11</v>
      </c>
      <c r="H27" s="28" t="s">
        <v>6</v>
      </c>
      <c r="I27" s="28" t="s">
        <v>26</v>
      </c>
      <c r="J27" s="27" t="s">
        <v>70</v>
      </c>
    </row>
    <row r="28" spans="1:10" ht="30" x14ac:dyDescent="0.25">
      <c r="A28" s="4" t="s">
        <v>56</v>
      </c>
      <c r="B28" s="12"/>
      <c r="C28" s="12">
        <v>12</v>
      </c>
      <c r="D28" s="12"/>
      <c r="E28" s="12"/>
      <c r="F28" s="12"/>
      <c r="G28" s="12">
        <v>0</v>
      </c>
      <c r="H28" s="12"/>
      <c r="I28" s="12"/>
      <c r="J28" s="12">
        <v>12</v>
      </c>
    </row>
    <row r="29" spans="1:10" x14ac:dyDescent="0.25">
      <c r="A29" s="4" t="s">
        <v>35</v>
      </c>
      <c r="B29" s="12">
        <v>2</v>
      </c>
      <c r="C29" s="12"/>
      <c r="D29" s="12"/>
      <c r="E29" s="12">
        <v>17</v>
      </c>
      <c r="F29" s="12"/>
      <c r="G29" s="12"/>
      <c r="H29" s="12"/>
      <c r="I29" s="12"/>
      <c r="J29" s="12">
        <f>(B29+E29)/2</f>
        <v>9.5</v>
      </c>
    </row>
    <row r="30" spans="1:10" x14ac:dyDescent="0.25">
      <c r="A30" s="4" t="s">
        <v>36</v>
      </c>
      <c r="B30" s="12"/>
      <c r="C30" s="12"/>
      <c r="D30" s="12">
        <v>17</v>
      </c>
      <c r="E30" s="12">
        <v>2</v>
      </c>
      <c r="F30" s="12"/>
      <c r="G30" s="12"/>
      <c r="H30" s="12"/>
      <c r="I30" s="12"/>
      <c r="J30" s="12">
        <f>(D30+E30)/2</f>
        <v>9.5</v>
      </c>
    </row>
    <row r="31" spans="1:10" ht="30" x14ac:dyDescent="0.25">
      <c r="A31" s="4" t="s">
        <v>53</v>
      </c>
      <c r="B31" s="12">
        <v>2</v>
      </c>
      <c r="C31" s="12"/>
      <c r="D31" s="29">
        <v>1.1111111111111112</v>
      </c>
      <c r="E31" s="29">
        <v>0.33333333333333331</v>
      </c>
      <c r="F31" s="12">
        <v>2</v>
      </c>
      <c r="G31" s="12">
        <v>4.8</v>
      </c>
      <c r="H31" s="12">
        <v>6</v>
      </c>
      <c r="I31" s="12">
        <v>3</v>
      </c>
      <c r="J31" s="29">
        <f>(H31+G31+F31+E31+D31+B31)/6</f>
        <v>2.7074074074074077</v>
      </c>
    </row>
    <row r="32" spans="1:10" ht="30" x14ac:dyDescent="0.25">
      <c r="A32" s="4" t="s">
        <v>58</v>
      </c>
      <c r="B32" s="12">
        <v>23.5</v>
      </c>
      <c r="C32" s="12"/>
      <c r="D32" s="12">
        <v>5</v>
      </c>
      <c r="E32" s="33">
        <v>12.285714285714286</v>
      </c>
      <c r="F32" s="12"/>
      <c r="G32" s="12">
        <v>9</v>
      </c>
      <c r="H32" s="12"/>
      <c r="I32" s="12">
        <v>9</v>
      </c>
      <c r="J32" s="33">
        <f>(G32+E32+D32+B32)/4</f>
        <v>12.446428571428571</v>
      </c>
    </row>
    <row r="33" spans="1:10" x14ac:dyDescent="0.25">
      <c r="A33" s="4" t="s">
        <v>60</v>
      </c>
      <c r="B33" s="29">
        <v>3.3333333333333335</v>
      </c>
      <c r="C33" s="12"/>
      <c r="D33" s="29">
        <v>4.833333333333333</v>
      </c>
      <c r="E33" s="12">
        <v>14.8</v>
      </c>
      <c r="F33" s="12">
        <v>6.5</v>
      </c>
      <c r="G33" s="12">
        <v>7.333333333333333</v>
      </c>
      <c r="H33" s="12">
        <v>7.666666666666667</v>
      </c>
      <c r="I33" s="12"/>
      <c r="J33" s="29">
        <f>(H33+G33+F33+E33+D33+B33)/6</f>
        <v>7.4111111111111114</v>
      </c>
    </row>
    <row r="34" spans="1:10" x14ac:dyDescent="0.25">
      <c r="A34" s="13" t="s">
        <v>70</v>
      </c>
      <c r="B34" s="31">
        <f>(B29+B31+B32+B33)/4</f>
        <v>7.708333333333333</v>
      </c>
      <c r="C34" s="14">
        <v>12</v>
      </c>
      <c r="D34" s="32">
        <f>(D30+D31+D32+D33)/4</f>
        <v>6.9861111111111107</v>
      </c>
      <c r="E34" s="31">
        <f>(E29+E30+E31+E32+E33)/5</f>
        <v>9.2838095238095235</v>
      </c>
      <c r="F34" s="14">
        <f>(F31+F33)/2</f>
        <v>4.25</v>
      </c>
      <c r="G34" s="14">
        <f>(G31+G32+G33)/3</f>
        <v>7.0444444444444443</v>
      </c>
      <c r="H34" s="14">
        <f>(H31+H33)/2</f>
        <v>6.8333333333333339</v>
      </c>
      <c r="I34" s="14">
        <f>(I31+I32)/2</f>
        <v>6</v>
      </c>
      <c r="J34" s="30">
        <f>(J28+J29+J30+J31+J32+J33)/6</f>
        <v>8.9274911816578477</v>
      </c>
    </row>
  </sheetData>
  <pageMargins left="0.7" right="0.7" top="0.75" bottom="0.75" header="0.3" footer="0.3"/>
  <pageSetup orientation="portrait" horizontalDpi="4294967294" verticalDpi="42949672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7.1</vt:lpstr>
      <vt:lpstr>7.2</vt:lpstr>
      <vt:lpstr>8</vt:lpstr>
      <vt:lpstr>9</vt:lpstr>
      <vt:lpstr>10.1</vt:lpstr>
      <vt:lpstr>10.2</vt:lpstr>
      <vt:lpstr>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Rodriguez</cp:lastModifiedBy>
  <dcterms:created xsi:type="dcterms:W3CDTF">2019-05-02T12:14:39Z</dcterms:created>
  <dcterms:modified xsi:type="dcterms:W3CDTF">2020-08-04T21:38:42Z</dcterms:modified>
</cp:coreProperties>
</file>